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IBU\Environment\Built Environment\OTP Contracts Team\14. Performance Information\KPI Data Validations\2020-21\"/>
    </mc:Choice>
  </mc:AlternateContent>
  <bookViews>
    <workbookView xWindow="0" yWindow="0" windowWidth="28800" windowHeight="11835"/>
  </bookViews>
  <sheets>
    <sheet name="Full KPI Report" sheetId="1" r:id="rId1"/>
  </sheets>
  <externalReferences>
    <externalReference r:id="rId2"/>
  </externalReferences>
  <definedNames>
    <definedName name="_xlnm.Print_Area" localSheetId="0">'Full KPI Report'!$A$1:$R$67</definedName>
    <definedName name="_xlnm.Print_Titles" localSheetId="0">'Full KPI Report'!$1:$2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4" i="1" l="1"/>
  <c r="R20" i="1"/>
  <c r="R3" i="1"/>
</calcChain>
</file>

<file path=xl/sharedStrings.xml><?xml version="1.0" encoding="utf-8"?>
<sst xmlns="http://schemas.openxmlformats.org/spreadsheetml/2006/main" count="238" uniqueCount="173">
  <si>
    <t>Lot</t>
  </si>
  <si>
    <t>KPI Ref</t>
  </si>
  <si>
    <t>KPI Description</t>
  </si>
  <si>
    <t>Minimum Acceptable Level</t>
  </si>
  <si>
    <t>SMART Target</t>
  </si>
  <si>
    <t>Q1</t>
  </si>
  <si>
    <t>Q2</t>
  </si>
  <si>
    <t>Q3</t>
  </si>
  <si>
    <t>Q4</t>
  </si>
  <si>
    <t>Performance Deductions</t>
  </si>
  <si>
    <t>Lot 1a Waste &amp; Recycling</t>
  </si>
  <si>
    <t>Average achievement of Customer Care PIs (CCPI’s) (Lot 1)</t>
  </si>
  <si>
    <t>Monitoring</t>
  </si>
  <si>
    <t xml:space="preserve">Monitoring </t>
  </si>
  <si>
    <t>Percentage of the total tonnage of Household Waste arisings which have been collected for Recycling or Composting</t>
  </si>
  <si>
    <t>58.1% based on LAMA submission Direct impact COVID-19</t>
  </si>
  <si>
    <t xml:space="preserve">Percentage of missed collections (reported by residents within 48 hours of scheduled collection day) corrected by 18:30 hours next working day from day reported </t>
  </si>
  <si>
    <t>Above 95%</t>
  </si>
  <si>
    <t xml:space="preserve">Number of missed bin collections per 100k (monitor as a Performance Indicator) </t>
  </si>
  <si>
    <t>Variation in tonnes of all residual waste (excluding commercial waste) collected for the year from that notified to WDA annually and on which the levy is approved</t>
  </si>
  <si>
    <t>- 5% of the LAMA submission</t>
  </si>
  <si>
    <t>- 2% of the LAMA submission direct impact COVID-19</t>
  </si>
  <si>
    <t>+ 36.6%</t>
  </si>
  <si>
    <t>+ 28.7%</t>
  </si>
  <si>
    <t>+ 28.9%</t>
  </si>
  <si>
    <t>+ 25.5%</t>
  </si>
  <si>
    <t>+ 20.5%</t>
  </si>
  <si>
    <t>+ 18.5%</t>
  </si>
  <si>
    <t>+ 19.0%</t>
  </si>
  <si>
    <t>+ 18.0%</t>
  </si>
  <si>
    <t>+17.5%</t>
  </si>
  <si>
    <t>+17%</t>
  </si>
  <si>
    <t>Variation in tonnes of all Bio-waste collected for the year from that notified to WDA annually and on which the levy is approved</t>
  </si>
  <si>
    <t>-29.4%</t>
  </si>
  <si>
    <t>-21.3%</t>
  </si>
  <si>
    <t>-17.7%</t>
  </si>
  <si>
    <t>-9.1%</t>
  </si>
  <si>
    <t>-6.1%</t>
  </si>
  <si>
    <t>Variation in tonnes of all co-mingled waste collected for the year from that notified to WDA annually and on which the levy is approved</t>
  </si>
  <si>
    <t>+ 19.4%</t>
  </si>
  <si>
    <t>18.2%</t>
  </si>
  <si>
    <t>+ 28.4%</t>
  </si>
  <si>
    <t>+ 31.6%</t>
  </si>
  <si>
    <t>+ 28.2%</t>
  </si>
  <si>
    <t>+ 26.3%</t>
  </si>
  <si>
    <t>+ 13.0%</t>
  </si>
  <si>
    <t>+ 21.0%</t>
  </si>
  <si>
    <t>+ 17.0%</t>
  </si>
  <si>
    <t>+ 16.5%</t>
  </si>
  <si>
    <t>+15.5%</t>
  </si>
  <si>
    <t>Variation in tonnes of all pulpable waste collected for the year from that notified to WDA annually and on which the levy is approved</t>
  </si>
  <si>
    <t>- 2% of the LAMA submission</t>
  </si>
  <si>
    <t>-1.3%</t>
  </si>
  <si>
    <t>-6.5%</t>
  </si>
  <si>
    <t>-8.2%</t>
  </si>
  <si>
    <t>-11.8%</t>
  </si>
  <si>
    <t>-13.0%</t>
  </si>
  <si>
    <t>-20.0%</t>
  </si>
  <si>
    <t>-10.5%</t>
  </si>
  <si>
    <t>-9.0%</t>
  </si>
  <si>
    <t>-7.5%</t>
  </si>
  <si>
    <t>Impact of Contamination</t>
  </si>
  <si>
    <t>Tonnes of recyclate rejected by tipping hall</t>
  </si>
  <si>
    <t>Subject to Review</t>
  </si>
  <si>
    <t>44    (Tonnes)</t>
  </si>
  <si>
    <t>65    (Tonnes)</t>
  </si>
  <si>
    <t>127    (Tonnes)</t>
  </si>
  <si>
    <t>167    (Tonnes)</t>
  </si>
  <si>
    <t>204    (Tonnes)</t>
  </si>
  <si>
    <t>252    (Tonnes)</t>
  </si>
  <si>
    <t>356    (Tonnes)</t>
  </si>
  <si>
    <t>472 (Tonnes)</t>
  </si>
  <si>
    <t>488 (Tonnes)</t>
  </si>
  <si>
    <t>516 (Tonnes)</t>
  </si>
  <si>
    <t>560 (Tonnes)</t>
  </si>
  <si>
    <t>596 (Tonnes)</t>
  </si>
  <si>
    <t>Provision of requested Waste Container (detailed in the Specification) to Service User on date requested</t>
  </si>
  <si>
    <t>98%/99%</t>
  </si>
  <si>
    <t>98.4%
 (91% inc. heavy bin delays)</t>
  </si>
  <si>
    <t>provision</t>
  </si>
  <si>
    <t>Lot 1a Street Cleansing</t>
  </si>
  <si>
    <t>2a</t>
  </si>
  <si>
    <t>The total tonnage of litter bin waste arisings which have been collected for Recycling or Composting</t>
  </si>
  <si>
    <t xml:space="preserve">Direct impact of COVID -19: manual sortring suspended on saftey grounds. </t>
  </si>
  <si>
    <t>N/A</t>
  </si>
  <si>
    <t>Percentage of the total number of adopted streets and pathways in Trafford at a grade B or higher</t>
  </si>
  <si>
    <t>Percentage of offensive graffiti removed or covered within 24 hours of notification</t>
  </si>
  <si>
    <t>Target 100%
 PD 85%</t>
  </si>
  <si>
    <t>Percentage of non-offensive graffiti on a Trafford Council owned or leased surface removed within 15 business days of notification</t>
  </si>
  <si>
    <t>Target 100% PD 95%</t>
  </si>
  <si>
    <t>Percentage of litter bins in town centres, streets and parks emptied on the same working day of notification of a bin being full or overflowing (if reported before 16:00)</t>
  </si>
  <si>
    <t>Target 100%
PD 95%</t>
  </si>
  <si>
    <t>Percentage of Litter Bins in Town Centres emptied daily</t>
  </si>
  <si>
    <t>Percentage of hazardous or obstructive fly-tipping removed within 24 hours of notification</t>
  </si>
  <si>
    <t>Percentage of fly-tipping on Trafford Council owned land removed within 15 working days</t>
  </si>
  <si>
    <t>Target 100% 
PD 95%</t>
  </si>
  <si>
    <t>Percentage of fly-posters removed from Council owned land or property within 20 working days of notification</t>
  </si>
  <si>
    <t>Lot 1a Grounds Maintenance</t>
  </si>
  <si>
    <t>Number of Green Flag awards achieved in Trafford</t>
  </si>
  <si>
    <t>Percentage of defective Trafford Council owned play equipment made safe, in accordance with ROSPA standards, and isolated within 2 hours of notification and/or identification</t>
  </si>
  <si>
    <t xml:space="preserve">Percentage of verges and open space grassed areas with grass no longer than 100mm </t>
  </si>
  <si>
    <t>Percentage of sports pitch grassed areas with grass length maintained in accordance with the specification</t>
  </si>
  <si>
    <r>
      <t>In the period between 1</t>
    </r>
    <r>
      <rPr>
        <vertAlign val="superscript"/>
        <sz val="10"/>
        <color theme="1"/>
        <rFont val="Tahoma"/>
        <family val="2"/>
      </rPr>
      <t>st</t>
    </r>
    <r>
      <rPr>
        <sz val="10"/>
        <color theme="1"/>
        <rFont val="Tahoma"/>
        <family val="2"/>
      </rPr>
      <t xml:space="preserve"> April and 30</t>
    </r>
    <r>
      <rPr>
        <vertAlign val="superscript"/>
        <sz val="10"/>
        <color theme="1"/>
        <rFont val="Tahoma"/>
        <family val="2"/>
      </rPr>
      <t>th</t>
    </r>
    <r>
      <rPr>
        <sz val="10"/>
        <color theme="1"/>
        <rFont val="Tahoma"/>
        <family val="2"/>
      </rPr>
      <t xml:space="preserve"> September Percentage of bowlingIn the period between 1st October and 31st March Percentage of bowling greens no longer than 12mm greens no longer than 5mm</t>
    </r>
  </si>
  <si>
    <t>Lot 2a Highways</t>
  </si>
  <si>
    <t>% of Safety Inspections carried out in accordance with the requirements at paragraph 8.1 of the Highway Services Specification</t>
  </si>
  <si>
    <t>% of utilities road openings inspected
A - whilst excavation open</t>
  </si>
  <si>
    <t>% of utilities road openings inspected
B – up to 6 months after closure</t>
  </si>
  <si>
    <t>% of utilities road openings inspected
C – up to 23 months after closure</t>
  </si>
  <si>
    <t>% of defects rectified in accordance with the Reactive Maintenance Procedure timescales, defined in appendix 1 of the Highway Policy</t>
  </si>
  <si>
    <t>Target 100%
PD 90%</t>
  </si>
  <si>
    <t>Percentage of Emergency incidents attended to within 1 hour (working hours) or 1 ½ hours (outside working hours) of notification</t>
  </si>
  <si>
    <t>% of precautionary salting routes completed in accordance with the Winter Maintenance Plan</t>
  </si>
  <si>
    <t>100%                          (3 Runs)</t>
  </si>
  <si>
    <t>100%                          (14 Runs)</t>
  </si>
  <si>
    <t>100%                          (18 Runs)</t>
  </si>
  <si>
    <t>100%                          (12 Runs)</t>
  </si>
  <si>
    <t>100%                          (4 Runs)</t>
  </si>
  <si>
    <t xml:space="preserve">Value of 3rd Party highway claims settled arising from incidents occurring on or after 4th July 2015 relating to the provision of inspection or other appropriate data to support defence of these claims (applicable subject to Council providing monthly reports to service provider) </t>
  </si>
  <si>
    <t xml:space="preserve">+£100,000 over Baseline value of £300,000 </t>
  </si>
  <si>
    <t xml:space="preserve">+£150,000 over Baseline value of £300,000 </t>
  </si>
  <si>
    <t>No Data</t>
  </si>
  <si>
    <t xml:space="preserve">No Data </t>
  </si>
  <si>
    <t>% of gulleys cleansed in accordance with agreed frequency</t>
  </si>
  <si>
    <t>Average achievement of Customer Care PIs (CCPI’s) (Lot 2a)</t>
  </si>
  <si>
    <t>Lot 2b Street Lighting</t>
  </si>
  <si>
    <t>Percentage of routine maintenance tasks completed in accordance with the frequencies required in Table 2 in Part 7 of the Specification</t>
  </si>
  <si>
    <t>Percentage of Urgent Faults rectified within the Prescribed Maximum Period for Rectification</t>
  </si>
  <si>
    <t>No Jobs</t>
  </si>
  <si>
    <t>Percentage of Emergency Faults rectified within the Prescribed Maximum Period for Rectification</t>
  </si>
  <si>
    <t>Target 100% PD: 95%</t>
  </si>
  <si>
    <t>Percentage of Lighting Points that are In Light during the Lighting Up Periods</t>
  </si>
  <si>
    <t>% of street lights electrically tested in each Agreement Year (100% tested in 6 years)</t>
  </si>
  <si>
    <t>13.7% of the stock tested per annum 100% over 6 years</t>
  </si>
  <si>
    <t>16.7% of the stock tested per annum 100% over 6 years</t>
  </si>
  <si>
    <t>Percentage of Non-Emergency Faults relating to street lights rectified within the Prescribed Maximum Period for Rectification</t>
  </si>
  <si>
    <t>Average achievement of Customer Care PIs (CCPI’s) (Lot 2b)</t>
  </si>
  <si>
    <t>Lot 3 Highway Technical Services</t>
  </si>
  <si>
    <t>Average achievement of Customer Care PIs (CCPI's) (Lot 3)</t>
  </si>
  <si>
    <t xml:space="preserve">Montoring </t>
  </si>
  <si>
    <t>Montoring</t>
  </si>
  <si>
    <t>Complete 100% of scheduled surveys of Classified A Roads (all roads in one direction annually, i.e. 50% of the network), in accordance with former national indicator (NI 168) C130-1 - SCANNER</t>
  </si>
  <si>
    <t>Complete 100% of scheduled surveys of Classified B and C Roads (all roads in one direction annually, i.e. 50% of the network), in accordance with former national indicator (NI 169) C130-2 - SCANNER</t>
  </si>
  <si>
    <t>Complete 100% of scheduled surveys of Unclassified roads (33% of the network annually), Course Visual Inspection</t>
  </si>
  <si>
    <t>Percentage of all Con 29 Searches in respect of the Highways network answered within 10 business days of receipt of the relevant search</t>
  </si>
  <si>
    <r>
      <t xml:space="preserve">Respond to all consultations on planning applications </t>
    </r>
    <r>
      <rPr>
        <sz val="10"/>
        <color rgb="FF000000"/>
        <rFont val="Tahoma"/>
        <family val="2"/>
      </rPr>
      <t xml:space="preserve">within 15 Business Days </t>
    </r>
    <r>
      <rPr>
        <sz val="10"/>
        <color theme="1"/>
        <rFont val="Tahoma"/>
        <family val="2"/>
      </rPr>
      <t>or extended time for exceptional applications as agreed with the planning authority (To include Highways, Drainage and Flooding Advise)</t>
    </r>
  </si>
  <si>
    <t xml:space="preserve">Lot 3 Property Management </t>
  </si>
  <si>
    <t>Percentage of Emergency Repairs responded to on site within 1 hour and rectified within 24 hours</t>
  </si>
  <si>
    <t>Percentage of Urgent Repairs attended to on site within 4 hours and rectified within 4 calendar days</t>
  </si>
  <si>
    <t>66% (3 Jobs) One Attended 3 mins late</t>
  </si>
  <si>
    <t>Percentage of Routine Repairs attended to on site responded to within 7 calendar days and rectified within 13 calendar days</t>
  </si>
  <si>
    <t>Percentage of Non-Urgent Repairs attended to on site responded to within 28 calendar days and rectified within 120 calendar days</t>
  </si>
  <si>
    <t>100%                 (0 Jobs)</t>
  </si>
  <si>
    <t>Percentage of Asbestos priority Risk Assessments completed in accordance with the Council’s Asbestos Management Plan in each Agreement Year</t>
  </si>
  <si>
    <t>% of buildings where Legionella monthly monitoring has been completed in the past year (for buildings where the Council retains the statutory duty for Legionella monitoring)</t>
  </si>
  <si>
    <t xml:space="preserve">100% (open buildings) 49% (estate) </t>
  </si>
  <si>
    <t xml:space="preserve">100% (open buildings) 66% (estate) </t>
  </si>
  <si>
    <t xml:space="preserve">100% (open buildings) 70% (estate) </t>
  </si>
  <si>
    <t xml:space="preserve">100% (open buildings) 79% (estate) </t>
  </si>
  <si>
    <t xml:space="preserve">100% (open buildings) 81% (estate) </t>
  </si>
  <si>
    <t xml:space="preserve">100% (open buildings) 92% (estate) </t>
  </si>
  <si>
    <t xml:space="preserve">100% (open buildings) 94% (estate) </t>
  </si>
  <si>
    <t xml:space="preserve">100% (open buildings) 86% (estate) </t>
  </si>
  <si>
    <t xml:space="preserve">100% (open buildings) 91% (estate) </t>
  </si>
  <si>
    <t>Percentage of the Estate in respect of which a Condition Survey has been carried out in accordance with paragraph 11.4 of the Technical Services Specification</t>
  </si>
  <si>
    <t>Maintain energy consumption of an agreed portfolio of properties where the Council is the budget holder for energy, using agreed Carbon Trust Standard.</t>
  </si>
  <si>
    <t>1% increase</t>
  </si>
  <si>
    <t>0% increase</t>
  </si>
  <si>
    <t>Annual</t>
  </si>
  <si>
    <t>Maintain water consumption of an agreed portfolio of properties where the Council is the budget holder, using agreed standard practice.</t>
  </si>
  <si>
    <t>The % of gross internal floor area (GIA) of the Council’s property estate for which it has a repair obligation, in m² in each of condition categories A to D as per the National Property Performance Management Initiative Performance Indicators</t>
  </si>
  <si>
    <t>Target: 100% data collection.</t>
  </si>
  <si>
    <t>data collection</t>
  </si>
  <si>
    <t>PD: 95%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</si>
</sst>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quot;£&quot;#,##0"/>
    <numFmt numFmtId="166" formatCode="\(#,##0\);\-#,##0"/>
    <numFmt numFmtId="167" formatCode="&quot;£&quot;#,##0.00"/>
  </numFmts>
  <fonts count="9" x14ac:knownFonts="1">
    <font>
      <sz val="11"/>
      <color theme="1"/>
      <name val="Calibri"/>
      <family val="2"/>
      <scheme val="minor"/>
    </font>
    <font>
      <b/>
      <sz val="10"/>
      <color rgb="FFFFFFFF"/>
      <name val="Tahoma"/>
      <family val="2"/>
    </font>
    <font>
      <sz val="10"/>
      <color theme="1"/>
      <name val="Tahoma"/>
      <family val="2"/>
    </font>
    <font>
      <sz val="10"/>
      <color rgb="FF000000"/>
      <name val="Tahoma"/>
      <family val="2"/>
    </font>
    <font>
      <sz val="10"/>
      <name val="Tahoma"/>
      <family val="2"/>
    </font>
    <font>
      <sz val="10"/>
      <color rgb="FF9C6500"/>
      <name val="Tahoma"/>
      <family val="2"/>
    </font>
    <font>
      <sz val="10"/>
      <color rgb="FF9C0006"/>
      <name val="Tahoma"/>
      <family val="2"/>
    </font>
    <font>
      <sz val="10"/>
      <color rgb="FF006100"/>
      <name val="Tahoma"/>
      <family val="2"/>
    </font>
    <font>
      <vertAlign val="superscript"/>
      <sz val="10"/>
      <color theme="1"/>
      <name val="Tahoma"/>
      <family val="2"/>
    </font>
  </fonts>
  <fills count="12">
    <fill>
      <patternFill patternType="none"/>
    </fill>
    <fill>
      <patternFill patternType="gray125"/>
    </fill>
    <fill>
      <patternFill patternType="solid">
        <fgColor rgb="FF8064A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rgb="FFD9D9D9"/>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6"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6">
    <xf numFmtId="0" fontId="0" fillId="0" borderId="0" xfId="0"/>
    <xf numFmtId="0" fontId="1" fillId="2" borderId="1" xfId="0" applyFont="1" applyFill="1" applyBorder="1" applyAlignment="1">
      <alignment horizontal="center" vertical="center" wrapText="1"/>
    </xf>
    <xf numFmtId="0" fontId="2" fillId="0" borderId="0" xfId="0" applyFont="1" applyAlignment="1">
      <alignment vertical="center"/>
    </xf>
    <xf numFmtId="17" fontId="1" fillId="2" borderId="1" xfId="0" applyNumberFormat="1" applyFont="1" applyFill="1" applyBorder="1" applyAlignment="1">
      <alignment horizontal="center" vertical="center" wrapText="1"/>
    </xf>
    <xf numFmtId="0" fontId="2" fillId="3" borderId="1" xfId="0" applyFont="1" applyFill="1" applyBorder="1" applyAlignment="1" applyProtection="1">
      <alignment horizontal="center" vertical="center" textRotation="90"/>
      <protection locked="0"/>
    </xf>
    <xf numFmtId="0" fontId="3"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64" fontId="4" fillId="4"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0"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164" fontId="5" fillId="5" borderId="1" xfId="0" applyNumberFormat="1" applyFont="1" applyFill="1" applyBorder="1" applyAlignment="1">
      <alignment horizontal="center" vertical="center" wrapText="1"/>
    </xf>
    <xf numFmtId="164" fontId="6" fillId="6" borderId="1" xfId="0" applyNumberFormat="1" applyFont="1" applyFill="1" applyBorder="1" applyAlignment="1">
      <alignment horizontal="center" vertical="center" wrapText="1"/>
    </xf>
    <xf numFmtId="164" fontId="7" fillId="7" borderId="1" xfId="0" applyNumberFormat="1" applyFont="1" applyFill="1" applyBorder="1" applyAlignment="1">
      <alignment horizontal="center" vertical="center" wrapText="1"/>
    </xf>
    <xf numFmtId="0" fontId="2" fillId="0" borderId="3" xfId="0" applyFont="1" applyBorder="1" applyAlignment="1">
      <alignment horizontal="left" vertical="center" wrapText="1"/>
    </xf>
    <xf numFmtId="0" fontId="4" fillId="4" borderId="2"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49" fontId="4" fillId="4" borderId="2" xfId="0" applyNumberFormat="1" applyFont="1" applyFill="1" applyBorder="1" applyAlignment="1">
      <alignment horizontal="center" vertical="center" wrapText="1"/>
    </xf>
    <xf numFmtId="164" fontId="4" fillId="4" borderId="2" xfId="0" applyNumberFormat="1" applyFont="1" applyFill="1" applyBorder="1" applyAlignment="1">
      <alignment horizontal="center" vertical="center" wrapText="1"/>
    </xf>
    <xf numFmtId="166" fontId="2" fillId="0" borderId="4" xfId="0" applyNumberFormat="1" applyFont="1" applyBorder="1" applyAlignment="1">
      <alignment horizontal="center" vertical="center" wrapText="1"/>
    </xf>
    <xf numFmtId="166" fontId="2" fillId="4" borderId="4" xfId="0" applyNumberFormat="1" applyFont="1" applyFill="1" applyBorder="1" applyAlignment="1">
      <alignment horizontal="center" vertical="center" wrapText="1"/>
    </xf>
    <xf numFmtId="0" fontId="2" fillId="0" borderId="2" xfId="0" applyFont="1" applyBorder="1" applyAlignment="1">
      <alignment horizontal="center" vertical="center"/>
    </xf>
    <xf numFmtId="166" fontId="2" fillId="4" borderId="5" xfId="0" applyNumberFormat="1" applyFont="1" applyFill="1" applyBorder="1" applyAlignment="1">
      <alignment horizontal="center" vertical="center" wrapText="1"/>
    </xf>
    <xf numFmtId="0" fontId="2" fillId="0" borderId="2" xfId="0" applyFont="1" applyBorder="1" applyAlignment="1">
      <alignment horizontal="left" vertical="center" wrapText="1"/>
    </xf>
    <xf numFmtId="49" fontId="4" fillId="4" borderId="6" xfId="0" applyNumberFormat="1"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166" fontId="2" fillId="0" borderId="5" xfId="0" applyNumberFormat="1" applyFont="1" applyBorder="1" applyAlignment="1">
      <alignment horizontal="center" vertical="center" wrapText="1"/>
    </xf>
    <xf numFmtId="166" fontId="2" fillId="4" borderId="8" xfId="0" applyNumberFormat="1" applyFont="1" applyFill="1" applyBorder="1" applyAlignment="1">
      <alignment horizontal="center" vertical="center" wrapText="1"/>
    </xf>
    <xf numFmtId="166" fontId="2" fillId="4" borderId="9" xfId="0" applyNumberFormat="1" applyFont="1" applyFill="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4" fillId="4" borderId="10" xfId="0" quotePrefix="1" applyFont="1" applyFill="1" applyBorder="1" applyAlignment="1">
      <alignment horizontal="center" vertical="center" wrapText="1"/>
    </xf>
    <xf numFmtId="0" fontId="4" fillId="4" borderId="11" xfId="0" quotePrefix="1" applyFont="1" applyFill="1" applyBorder="1" applyAlignment="1">
      <alignment horizontal="center" vertical="center" wrapText="1"/>
    </xf>
    <xf numFmtId="0" fontId="4" fillId="4" borderId="4" xfId="0" quotePrefix="1" applyFont="1" applyFill="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3" fillId="0" borderId="1" xfId="0" applyFont="1" applyBorder="1" applyAlignment="1">
      <alignment horizontal="center" vertical="center"/>
    </xf>
    <xf numFmtId="9" fontId="3" fillId="0" borderId="2" xfId="0" applyNumberFormat="1" applyFont="1" applyBorder="1" applyAlignment="1">
      <alignment horizontal="center" vertical="center" wrapText="1"/>
    </xf>
    <xf numFmtId="10" fontId="7" fillId="7" borderId="7" xfId="0" applyNumberFormat="1" applyFont="1" applyFill="1" applyBorder="1" applyAlignment="1">
      <alignment horizontal="center" vertical="center"/>
    </xf>
    <xf numFmtId="10" fontId="7" fillId="7" borderId="12" xfId="0" applyNumberFormat="1" applyFont="1" applyFill="1" applyBorder="1" applyAlignment="1">
      <alignment horizontal="center" vertical="center"/>
    </xf>
    <xf numFmtId="10" fontId="7" fillId="7" borderId="6" xfId="0" applyNumberFormat="1" applyFont="1" applyFill="1" applyBorder="1" applyAlignment="1">
      <alignment horizontal="center" vertical="center"/>
    </xf>
    <xf numFmtId="10" fontId="7" fillId="7" borderId="7" xfId="0" applyNumberFormat="1" applyFont="1" applyFill="1" applyBorder="1" applyAlignment="1">
      <alignment horizontal="center" vertical="center" wrapText="1"/>
    </xf>
    <xf numFmtId="10" fontId="7" fillId="7" borderId="12" xfId="0" applyNumberFormat="1" applyFont="1" applyFill="1" applyBorder="1" applyAlignment="1">
      <alignment horizontal="center" vertical="center" wrapText="1"/>
    </xf>
    <xf numFmtId="10" fontId="7" fillId="7" borderId="6" xfId="0" applyNumberFormat="1" applyFont="1" applyFill="1" applyBorder="1" applyAlignment="1">
      <alignment horizontal="center" vertical="center" wrapText="1"/>
    </xf>
    <xf numFmtId="164" fontId="5" fillId="5" borderId="7" xfId="0" applyNumberFormat="1" applyFont="1" applyFill="1" applyBorder="1" applyAlignment="1">
      <alignment horizontal="center" vertical="center" wrapText="1"/>
    </xf>
    <xf numFmtId="164" fontId="5" fillId="5" borderId="12" xfId="0" applyNumberFormat="1" applyFont="1" applyFill="1" applyBorder="1" applyAlignment="1">
      <alignment horizontal="center" vertical="center" wrapText="1"/>
    </xf>
    <xf numFmtId="164" fontId="5" fillId="5" borderId="6"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10" fontId="7" fillId="7" borderId="11" xfId="0" applyNumberFormat="1" applyFont="1" applyFill="1" applyBorder="1" applyAlignment="1">
      <alignment horizontal="center" vertical="center"/>
    </xf>
    <xf numFmtId="10" fontId="7" fillId="7" borderId="13" xfId="0" applyNumberFormat="1" applyFont="1" applyFill="1" applyBorder="1" applyAlignment="1">
      <alignment horizontal="center" vertical="center"/>
    </xf>
    <xf numFmtId="10" fontId="7" fillId="7" borderId="10" xfId="0" applyNumberFormat="1" applyFont="1" applyFill="1" applyBorder="1" applyAlignment="1">
      <alignment horizontal="center" vertical="center"/>
    </xf>
    <xf numFmtId="10" fontId="7" fillId="7" borderId="11" xfId="0" applyNumberFormat="1" applyFont="1" applyFill="1" applyBorder="1" applyAlignment="1">
      <alignment horizontal="center" vertical="center" wrapText="1"/>
    </xf>
    <xf numFmtId="10" fontId="7" fillId="7" borderId="13" xfId="0" applyNumberFormat="1" applyFont="1" applyFill="1" applyBorder="1" applyAlignment="1">
      <alignment horizontal="center" vertical="center" wrapText="1"/>
    </xf>
    <xf numFmtId="10" fontId="7" fillId="7" borderId="10" xfId="0" applyNumberFormat="1" applyFont="1" applyFill="1" applyBorder="1" applyAlignment="1">
      <alignment horizontal="center" vertical="center" wrapText="1"/>
    </xf>
    <xf numFmtId="164" fontId="5" fillId="5" borderId="11" xfId="0" applyNumberFormat="1" applyFont="1" applyFill="1" applyBorder="1" applyAlignment="1">
      <alignment horizontal="center" vertical="center" wrapText="1"/>
    </xf>
    <xf numFmtId="164" fontId="5" fillId="5" borderId="13" xfId="0" applyNumberFormat="1" applyFont="1" applyFill="1" applyBorder="1" applyAlignment="1">
      <alignment horizontal="center" vertical="center" wrapText="1"/>
    </xf>
    <xf numFmtId="164" fontId="5" fillId="5" borderId="10" xfId="0" applyNumberFormat="1" applyFont="1" applyFill="1" applyBorder="1" applyAlignment="1">
      <alignment horizontal="center" vertical="center" wrapText="1"/>
    </xf>
    <xf numFmtId="0" fontId="2" fillId="0" borderId="3" xfId="0" applyFont="1" applyBorder="1" applyAlignment="1">
      <alignment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4" fillId="8" borderId="7"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6" xfId="0" applyFont="1" applyFill="1" applyBorder="1" applyAlignment="1">
      <alignment horizontal="center" vertical="center" wrapText="1"/>
    </xf>
    <xf numFmtId="165" fontId="2" fillId="0" borderId="1" xfId="0" applyNumberFormat="1" applyFont="1" applyBorder="1" applyAlignment="1">
      <alignment horizontal="center" vertical="center"/>
    </xf>
    <xf numFmtId="0" fontId="2" fillId="0" borderId="1" xfId="0" applyFont="1" applyBorder="1" applyAlignment="1">
      <alignment vertical="center" wrapText="1"/>
    </xf>
    <xf numFmtId="9" fontId="2" fillId="0" borderId="4" xfId="0" applyNumberFormat="1" applyFont="1" applyBorder="1" applyAlignment="1">
      <alignment horizontal="center" vertical="center" wrapText="1"/>
    </xf>
    <xf numFmtId="9" fontId="2" fillId="0" borderId="4" xfId="0" applyNumberFormat="1" applyFont="1" applyBorder="1" applyAlignment="1">
      <alignment horizontal="center" vertical="center"/>
    </xf>
    <xf numFmtId="9" fontId="7" fillId="7" borderId="7" xfId="0" applyNumberFormat="1"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6" xfId="0" applyFont="1" applyFill="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9" fontId="7" fillId="7" borderId="3" xfId="0" applyNumberFormat="1" applyFont="1" applyFill="1" applyBorder="1" applyAlignment="1">
      <alignment horizontal="center" vertical="center" wrapText="1"/>
    </xf>
    <xf numFmtId="9" fontId="7" fillId="7" borderId="14" xfId="0" applyNumberFormat="1" applyFont="1" applyFill="1" applyBorder="1" applyAlignment="1">
      <alignment horizontal="center" vertical="center" wrapText="1"/>
    </xf>
    <xf numFmtId="9" fontId="7" fillId="7" borderId="15" xfId="0" applyNumberFormat="1" applyFont="1" applyFill="1" applyBorder="1" applyAlignment="1">
      <alignment horizontal="center" vertical="center" wrapText="1"/>
    </xf>
    <xf numFmtId="9" fontId="7" fillId="7" borderId="1" xfId="0" applyNumberFormat="1" applyFont="1" applyFill="1" applyBorder="1" applyAlignment="1">
      <alignment horizontal="center" vertical="center" wrapText="1"/>
    </xf>
    <xf numFmtId="9" fontId="5" fillId="5" borderId="3" xfId="0" applyNumberFormat="1" applyFont="1" applyFill="1" applyBorder="1" applyAlignment="1">
      <alignment horizontal="center" vertical="center" wrapText="1"/>
    </xf>
    <xf numFmtId="9" fontId="5" fillId="5" borderId="14" xfId="0" applyNumberFormat="1" applyFont="1" applyFill="1" applyBorder="1" applyAlignment="1">
      <alignment horizontal="center" vertical="center" wrapText="1"/>
    </xf>
    <xf numFmtId="9" fontId="5" fillId="5" borderId="15" xfId="0" applyNumberFormat="1"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1" xfId="0" applyFont="1" applyFill="1" applyBorder="1" applyAlignment="1">
      <alignment horizontal="center" vertical="center" wrapText="1"/>
    </xf>
    <xf numFmtId="165" fontId="2" fillId="0" borderId="2" xfId="0" applyNumberFormat="1" applyFont="1" applyBorder="1" applyAlignment="1">
      <alignment horizontal="center" vertical="center"/>
    </xf>
    <xf numFmtId="9" fontId="3" fillId="0" borderId="3" xfId="0" applyNumberFormat="1" applyFont="1" applyBorder="1" applyAlignment="1">
      <alignment horizontal="center" vertical="center" wrapText="1"/>
    </xf>
    <xf numFmtId="9" fontId="7" fillId="7" borderId="12" xfId="0" applyNumberFormat="1" applyFont="1" applyFill="1" applyBorder="1" applyAlignment="1">
      <alignment horizontal="center" vertical="center" wrapText="1"/>
    </xf>
    <xf numFmtId="9" fontId="7" fillId="7" borderId="6" xfId="0" applyNumberFormat="1" applyFont="1" applyFill="1" applyBorder="1" applyAlignment="1">
      <alignment horizontal="center" vertical="center" wrapText="1"/>
    </xf>
    <xf numFmtId="165" fontId="2" fillId="0" borderId="5" xfId="0" applyNumberFormat="1" applyFont="1" applyBorder="1" applyAlignment="1">
      <alignment horizontal="center" vertical="center"/>
    </xf>
    <xf numFmtId="9" fontId="2" fillId="0" borderId="1" xfId="0" applyNumberFormat="1" applyFont="1" applyBorder="1" applyAlignment="1">
      <alignment horizontal="center" vertical="center" wrapText="1"/>
    </xf>
    <xf numFmtId="0" fontId="3" fillId="0" borderId="2" xfId="0" applyFont="1" applyBorder="1" applyAlignment="1">
      <alignment horizontal="center" vertical="center"/>
    </xf>
    <xf numFmtId="0" fontId="2" fillId="0" borderId="2" xfId="0" applyFont="1" applyBorder="1" applyAlignment="1">
      <alignment vertical="center" wrapText="1"/>
    </xf>
    <xf numFmtId="9" fontId="7" fillId="7" borderId="2"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165" fontId="2" fillId="0" borderId="4" xfId="0" applyNumberFormat="1" applyFont="1" applyBorder="1" applyAlignment="1">
      <alignment horizontal="center" vertical="center"/>
    </xf>
    <xf numFmtId="0" fontId="2" fillId="9" borderId="6" xfId="0" applyFont="1" applyFill="1" applyBorder="1" applyAlignment="1" applyProtection="1">
      <alignment horizontal="center" vertical="center" textRotation="90"/>
      <protection locked="0"/>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165" fontId="2" fillId="0" borderId="7" xfId="0" applyNumberFormat="1" applyFont="1" applyBorder="1" applyAlignment="1">
      <alignment horizontal="center" vertical="center"/>
    </xf>
    <xf numFmtId="0" fontId="2" fillId="9" borderId="8" xfId="0" applyFont="1" applyFill="1" applyBorder="1" applyAlignment="1" applyProtection="1">
      <alignment horizontal="center" vertical="center" textRotation="90"/>
      <protection locked="0"/>
    </xf>
    <xf numFmtId="10" fontId="2" fillId="0" borderId="1" xfId="0" applyNumberFormat="1" applyFont="1" applyBorder="1" applyAlignment="1">
      <alignment horizontal="center" vertical="center"/>
    </xf>
    <xf numFmtId="165" fontId="2" fillId="0" borderId="9" xfId="0" applyNumberFormat="1" applyFont="1" applyBorder="1" applyAlignment="1">
      <alignment horizontal="center" vertical="center"/>
    </xf>
    <xf numFmtId="9" fontId="7" fillId="7" borderId="1" xfId="0" applyNumberFormat="1"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2" fillId="9" borderId="10" xfId="0" applyFont="1" applyFill="1" applyBorder="1" applyAlignment="1" applyProtection="1">
      <alignment horizontal="center" vertical="center" textRotation="90"/>
      <protection locked="0"/>
    </xf>
    <xf numFmtId="165" fontId="2" fillId="0" borderId="11" xfId="0" applyNumberFormat="1" applyFont="1" applyBorder="1" applyAlignment="1">
      <alignment horizontal="center" vertical="center"/>
    </xf>
    <xf numFmtId="0" fontId="2" fillId="10" borderId="2" xfId="0" applyFont="1" applyFill="1" applyBorder="1" applyAlignment="1" applyProtection="1">
      <alignment horizontal="center" vertical="center" textRotation="90"/>
      <protection locked="0"/>
    </xf>
    <xf numFmtId="9" fontId="5" fillId="5" borderId="7" xfId="0" applyNumberFormat="1" applyFont="1" applyFill="1" applyBorder="1" applyAlignment="1">
      <alignment horizontal="center" vertical="center" wrapText="1"/>
    </xf>
    <xf numFmtId="9" fontId="5" fillId="5" borderId="12" xfId="0" applyNumberFormat="1" applyFont="1" applyFill="1" applyBorder="1" applyAlignment="1">
      <alignment horizontal="center" vertical="center" wrapText="1"/>
    </xf>
    <xf numFmtId="9" fontId="5" fillId="5" borderId="6" xfId="0" applyNumberFormat="1" applyFont="1" applyFill="1" applyBorder="1" applyAlignment="1">
      <alignment horizontal="center" vertical="center" wrapText="1"/>
    </xf>
    <xf numFmtId="0" fontId="2" fillId="10" borderId="5" xfId="0" applyFont="1" applyFill="1" applyBorder="1" applyAlignment="1" applyProtection="1">
      <alignment horizontal="center" vertical="center" textRotation="90"/>
      <protection locked="0"/>
    </xf>
    <xf numFmtId="9" fontId="2" fillId="0" borderId="1" xfId="0" applyNumberFormat="1" applyFont="1" applyBorder="1" applyAlignment="1">
      <alignment horizontal="center" vertical="center"/>
    </xf>
    <xf numFmtId="9" fontId="5" fillId="5" borderId="1" xfId="0" applyNumberFormat="1" applyFont="1" applyFill="1" applyBorder="1" applyAlignment="1">
      <alignment horizontal="center" vertical="center" wrapText="1"/>
    </xf>
    <xf numFmtId="9" fontId="4" fillId="8" borderId="1" xfId="0" applyNumberFormat="1" applyFont="1" applyFill="1" applyBorder="1" applyAlignment="1">
      <alignment horizontal="center" vertical="center" wrapText="1"/>
    </xf>
    <xf numFmtId="9" fontId="4" fillId="4" borderId="7" xfId="0" applyNumberFormat="1" applyFont="1" applyFill="1" applyBorder="1" applyAlignment="1">
      <alignment horizontal="center" vertical="center" wrapText="1"/>
    </xf>
    <xf numFmtId="9" fontId="4" fillId="4" borderId="12" xfId="0" applyNumberFormat="1" applyFont="1" applyFill="1" applyBorder="1" applyAlignment="1">
      <alignment horizontal="center" vertical="center" wrapText="1"/>
    </xf>
    <xf numFmtId="9" fontId="4" fillId="4" borderId="6" xfId="0" applyNumberFormat="1" applyFont="1" applyFill="1" applyBorder="1" applyAlignment="1">
      <alignment horizontal="center" vertical="center" wrapText="1"/>
    </xf>
    <xf numFmtId="0" fontId="2" fillId="11" borderId="1" xfId="0" applyFont="1" applyFill="1" applyBorder="1" applyAlignment="1" applyProtection="1">
      <alignment horizontal="center" vertical="center" textRotation="90" wrapText="1"/>
      <protection locked="0"/>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167" fontId="2" fillId="0" borderId="1" xfId="0" applyNumberFormat="1" applyFont="1" applyBorder="1" applyAlignment="1">
      <alignment horizontal="center" vertical="center"/>
    </xf>
    <xf numFmtId="9" fontId="5" fillId="5" borderId="2" xfId="0" applyNumberFormat="1" applyFont="1" applyFill="1" applyBorder="1" applyAlignment="1">
      <alignment horizontal="center" vertical="center" wrapText="1"/>
    </xf>
    <xf numFmtId="0" fontId="2" fillId="11" borderId="1" xfId="0" applyFont="1" applyFill="1" applyBorder="1" applyAlignment="1" applyProtection="1">
      <alignment horizontal="center" vertical="center" textRotation="90"/>
      <protection locked="0"/>
    </xf>
    <xf numFmtId="9" fontId="2" fillId="4" borderId="3" xfId="0" applyNumberFormat="1" applyFont="1" applyFill="1" applyBorder="1" applyAlignment="1">
      <alignment horizontal="center" vertical="center"/>
    </xf>
    <xf numFmtId="9" fontId="2" fillId="4" borderId="14" xfId="0" applyNumberFormat="1" applyFont="1" applyFill="1" applyBorder="1" applyAlignment="1">
      <alignment horizontal="center" vertical="center"/>
    </xf>
    <xf numFmtId="9" fontId="2" fillId="4" borderId="15" xfId="0" applyNumberFormat="1" applyFont="1" applyFill="1" applyBorder="1" applyAlignment="1">
      <alignment horizontal="center" vertical="center"/>
    </xf>
    <xf numFmtId="9" fontId="7" fillId="7" borderId="3" xfId="0" applyNumberFormat="1" applyFont="1" applyFill="1" applyBorder="1" applyAlignment="1">
      <alignment horizontal="center" vertical="center"/>
    </xf>
    <xf numFmtId="9" fontId="7" fillId="7" borderId="14" xfId="0" applyNumberFormat="1" applyFont="1" applyFill="1" applyBorder="1" applyAlignment="1">
      <alignment horizontal="center" vertical="center"/>
    </xf>
    <xf numFmtId="9" fontId="7" fillId="7" borderId="15" xfId="0" applyNumberFormat="1" applyFont="1" applyFill="1" applyBorder="1" applyAlignment="1">
      <alignment horizontal="center" vertical="center"/>
    </xf>
    <xf numFmtId="9" fontId="3" fillId="0" borderId="1" xfId="0" applyNumberFormat="1" applyFont="1" applyBorder="1" applyAlignment="1">
      <alignment horizontal="center" vertical="center"/>
    </xf>
    <xf numFmtId="9" fontId="5" fillId="5" borderId="7" xfId="0" applyNumberFormat="1" applyFont="1" applyFill="1" applyBorder="1" applyAlignment="1">
      <alignment horizontal="center" vertical="center" wrapText="1"/>
    </xf>
    <xf numFmtId="164" fontId="7" fillId="7" borderId="7" xfId="0" applyNumberFormat="1" applyFont="1" applyFill="1" applyBorder="1" applyAlignment="1">
      <alignment horizontal="center" vertical="center" wrapText="1"/>
    </xf>
    <xf numFmtId="164" fontId="7" fillId="7" borderId="12" xfId="0" applyNumberFormat="1" applyFont="1" applyFill="1" applyBorder="1" applyAlignment="1">
      <alignment horizontal="center" vertical="center" wrapText="1"/>
    </xf>
    <xf numFmtId="164" fontId="7" fillId="7" borderId="6" xfId="0" applyNumberFormat="1" applyFont="1" applyFill="1" applyBorder="1" applyAlignment="1">
      <alignment horizontal="center" vertical="center" wrapText="1"/>
    </xf>
    <xf numFmtId="164" fontId="4" fillId="4" borderId="3" xfId="0" applyNumberFormat="1" applyFont="1" applyFill="1" applyBorder="1" applyAlignment="1">
      <alignment horizontal="center" vertical="center"/>
    </xf>
    <xf numFmtId="164" fontId="4" fillId="4" borderId="14" xfId="0" applyNumberFormat="1" applyFont="1" applyFill="1" applyBorder="1" applyAlignment="1">
      <alignment horizontal="center" vertical="center"/>
    </xf>
    <xf numFmtId="164" fontId="4" fillId="4" borderId="15"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2" fillId="0" borderId="4" xfId="0" applyFont="1" applyBorder="1" applyAlignment="1">
      <alignment horizontal="center" vertical="center" wrapText="1"/>
    </xf>
    <xf numFmtId="9" fontId="7" fillId="7" borderId="11" xfId="0" applyNumberFormat="1" applyFont="1" applyFill="1" applyBorder="1" applyAlignment="1">
      <alignment horizontal="center" vertical="center" wrapText="1"/>
    </xf>
    <xf numFmtId="9" fontId="7" fillId="7" borderId="13" xfId="0" applyNumberFormat="1" applyFont="1" applyFill="1" applyBorder="1" applyAlignment="1">
      <alignment horizontal="center" vertical="center" wrapText="1"/>
    </xf>
    <xf numFmtId="9" fontId="7" fillId="7" borderId="10" xfId="0" applyNumberFormat="1" applyFont="1" applyFill="1" applyBorder="1" applyAlignment="1">
      <alignment horizontal="center" vertical="center" wrapText="1"/>
    </xf>
    <xf numFmtId="0" fontId="2" fillId="0" borderId="0" xfId="0" applyFont="1" applyFill="1" applyAlignment="1" applyProtection="1">
      <alignment horizontal="center" vertical="center" textRotation="90"/>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nual%20Performance%20Report%20KPI%202020-21%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KPI Report"/>
      <sheetName val="Waste"/>
      <sheetName val="Street Cleansing "/>
      <sheetName val="Grounds Maintenance"/>
      <sheetName val="Highways "/>
      <sheetName val="Street Lighting"/>
      <sheetName val="Highway Technical Services"/>
      <sheetName val="Property Services"/>
    </sheetNames>
    <sheetDataSet>
      <sheetData sheetId="0"/>
      <sheetData sheetId="1">
        <row r="6">
          <cell r="Q6">
            <v>42327.1875</v>
          </cell>
        </row>
      </sheetData>
      <sheetData sheetId="2">
        <row r="9">
          <cell r="Q9">
            <v>3271.6666666666679</v>
          </cell>
        </row>
      </sheetData>
      <sheetData sheetId="3"/>
      <sheetData sheetId="4"/>
      <sheetData sheetId="5">
        <row r="11">
          <cell r="Q11">
            <v>1188.3333333333339</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tabSelected="1" view="pageBreakPreview" topLeftCell="A47" zoomScale="80" zoomScaleNormal="70" zoomScaleSheetLayoutView="80" workbookViewId="0">
      <selection activeCell="C70" sqref="C70:C71"/>
    </sheetView>
  </sheetViews>
  <sheetFormatPr defaultRowHeight="12.75" x14ac:dyDescent="0.25"/>
  <cols>
    <col min="1" max="1" width="5.28515625" style="155" customWidth="1"/>
    <col min="2" max="2" width="5.140625" style="2" customWidth="1"/>
    <col min="3" max="3" width="30.140625" style="2" customWidth="1"/>
    <col min="4" max="5" width="17.5703125" style="2" customWidth="1"/>
    <col min="6" max="17" width="9.42578125" style="2" customWidth="1"/>
    <col min="18" max="18" width="15.42578125" style="2" customWidth="1"/>
    <col min="19" max="16384" width="9.140625" style="2"/>
  </cols>
  <sheetData>
    <row r="1" spans="1:18" ht="21.75" customHeight="1" x14ac:dyDescent="0.25">
      <c r="A1" s="1" t="s">
        <v>0</v>
      </c>
      <c r="B1" s="1" t="s">
        <v>1</v>
      </c>
      <c r="C1" s="1" t="s">
        <v>2</v>
      </c>
      <c r="D1" s="1" t="s">
        <v>3</v>
      </c>
      <c r="E1" s="1" t="s">
        <v>4</v>
      </c>
      <c r="F1" s="1" t="s">
        <v>5</v>
      </c>
      <c r="G1" s="1"/>
      <c r="H1" s="1"/>
      <c r="I1" s="1" t="s">
        <v>6</v>
      </c>
      <c r="J1" s="1"/>
      <c r="K1" s="1"/>
      <c r="L1" s="1" t="s">
        <v>7</v>
      </c>
      <c r="M1" s="1"/>
      <c r="N1" s="1"/>
      <c r="O1" s="1" t="s">
        <v>8</v>
      </c>
      <c r="P1" s="1"/>
      <c r="Q1" s="1"/>
      <c r="R1" s="1" t="s">
        <v>9</v>
      </c>
    </row>
    <row r="2" spans="1:18" ht="21.75" customHeight="1" x14ac:dyDescent="0.25">
      <c r="A2" s="1"/>
      <c r="B2" s="1"/>
      <c r="C2" s="1"/>
      <c r="D2" s="1"/>
      <c r="E2" s="1"/>
      <c r="F2" s="3">
        <v>43556</v>
      </c>
      <c r="G2" s="3">
        <v>43586</v>
      </c>
      <c r="H2" s="3">
        <v>43617</v>
      </c>
      <c r="I2" s="3">
        <v>43647</v>
      </c>
      <c r="J2" s="3">
        <v>43678</v>
      </c>
      <c r="K2" s="3">
        <v>43709</v>
      </c>
      <c r="L2" s="3">
        <v>43739</v>
      </c>
      <c r="M2" s="3">
        <v>43770</v>
      </c>
      <c r="N2" s="3">
        <v>43800</v>
      </c>
      <c r="O2" s="3">
        <v>43831</v>
      </c>
      <c r="P2" s="3">
        <v>43862</v>
      </c>
      <c r="Q2" s="3">
        <v>43891</v>
      </c>
      <c r="R2" s="1"/>
    </row>
    <row r="3" spans="1:18" ht="25.5" x14ac:dyDescent="0.25">
      <c r="A3" s="4" t="s">
        <v>10</v>
      </c>
      <c r="B3" s="5">
        <v>1</v>
      </c>
      <c r="C3" s="6" t="s">
        <v>11</v>
      </c>
      <c r="D3" s="7" t="s">
        <v>12</v>
      </c>
      <c r="E3" s="8" t="s">
        <v>13</v>
      </c>
      <c r="F3" s="9">
        <v>0.91</v>
      </c>
      <c r="G3" s="9">
        <v>0.79</v>
      </c>
      <c r="H3" s="9">
        <v>0.98</v>
      </c>
      <c r="I3" s="9">
        <v>0.99</v>
      </c>
      <c r="J3" s="9">
        <v>0.98</v>
      </c>
      <c r="K3" s="9">
        <v>0.99</v>
      </c>
      <c r="L3" s="9">
        <v>0.99</v>
      </c>
      <c r="M3" s="9">
        <v>0.97</v>
      </c>
      <c r="N3" s="9">
        <v>0.99</v>
      </c>
      <c r="O3" s="9">
        <v>0.95</v>
      </c>
      <c r="P3" s="9">
        <v>0.97</v>
      </c>
      <c r="Q3" s="9">
        <v>0.93</v>
      </c>
      <c r="R3" s="10">
        <f>SUM([1]Waste!Q4:Q20)</f>
        <v>42327.1875</v>
      </c>
    </row>
    <row r="4" spans="1:18" ht="51" x14ac:dyDescent="0.25">
      <c r="A4" s="4"/>
      <c r="B4" s="5">
        <v>2</v>
      </c>
      <c r="C4" s="6" t="s">
        <v>14</v>
      </c>
      <c r="D4" s="11">
        <v>0.55100000000000005</v>
      </c>
      <c r="E4" s="11" t="s">
        <v>15</v>
      </c>
      <c r="F4" s="9">
        <v>0.48099999999999998</v>
      </c>
      <c r="G4" s="9">
        <v>0.52500000000000002</v>
      </c>
      <c r="H4" s="9">
        <v>0.54200000000000004</v>
      </c>
      <c r="I4" s="9">
        <v>0.56200000000000006</v>
      </c>
      <c r="J4" s="9">
        <v>0.57399999999999995</v>
      </c>
      <c r="K4" s="9">
        <v>0.57099999999999995</v>
      </c>
      <c r="L4" s="9">
        <v>0.56299999999999994</v>
      </c>
      <c r="M4" s="9">
        <v>0.55900000000000005</v>
      </c>
      <c r="N4" s="9">
        <v>0.55200000000000005</v>
      </c>
      <c r="O4" s="9">
        <v>0.54700000000000004</v>
      </c>
      <c r="P4" s="9">
        <v>0.54300000000000004</v>
      </c>
      <c r="Q4" s="9">
        <v>0.54100000000000004</v>
      </c>
      <c r="R4" s="10"/>
    </row>
    <row r="5" spans="1:18" ht="63.75" x14ac:dyDescent="0.25">
      <c r="A5" s="4"/>
      <c r="B5" s="5">
        <v>3</v>
      </c>
      <c r="C5" s="6" t="s">
        <v>16</v>
      </c>
      <c r="D5" s="12">
        <v>0.9</v>
      </c>
      <c r="E5" s="13" t="s">
        <v>17</v>
      </c>
      <c r="F5" s="14">
        <v>0.9</v>
      </c>
      <c r="G5" s="14">
        <v>0.83199999999999996</v>
      </c>
      <c r="H5" s="15">
        <v>0.85399999999999998</v>
      </c>
      <c r="I5" s="15">
        <v>0.76800000000000002</v>
      </c>
      <c r="J5" s="15">
        <v>0.63500000000000001</v>
      </c>
      <c r="K5" s="14">
        <v>0.93799999999999994</v>
      </c>
      <c r="L5" s="16">
        <v>0.97599999999999998</v>
      </c>
      <c r="M5" s="16">
        <v>0.97</v>
      </c>
      <c r="N5" s="16">
        <v>0.96</v>
      </c>
      <c r="O5" s="16">
        <v>0.95</v>
      </c>
      <c r="P5" s="16">
        <v>0.95899999999999996</v>
      </c>
      <c r="Q5" s="16">
        <v>0.95899999999999996</v>
      </c>
      <c r="R5" s="10"/>
    </row>
    <row r="6" spans="1:18" ht="38.25" x14ac:dyDescent="0.25">
      <c r="A6" s="4"/>
      <c r="B6" s="5">
        <v>4</v>
      </c>
      <c r="C6" s="17" t="s">
        <v>18</v>
      </c>
      <c r="D6" s="12" t="s">
        <v>12</v>
      </c>
      <c r="E6" s="13" t="s">
        <v>13</v>
      </c>
      <c r="F6" s="18">
        <v>150</v>
      </c>
      <c r="G6" s="19">
        <v>219</v>
      </c>
      <c r="H6" s="19">
        <v>382</v>
      </c>
      <c r="I6" s="18">
        <v>272</v>
      </c>
      <c r="J6" s="19">
        <v>274</v>
      </c>
      <c r="K6" s="18">
        <v>187</v>
      </c>
      <c r="L6" s="19">
        <v>162</v>
      </c>
      <c r="M6" s="19">
        <v>162</v>
      </c>
      <c r="N6" s="19">
        <v>168</v>
      </c>
      <c r="O6" s="19">
        <v>268</v>
      </c>
      <c r="P6" s="19">
        <v>238</v>
      </c>
      <c r="Q6" s="19">
        <v>291</v>
      </c>
      <c r="R6" s="10"/>
    </row>
    <row r="7" spans="1:18" ht="40.5" customHeight="1" x14ac:dyDescent="0.25">
      <c r="A7" s="4"/>
      <c r="B7" s="20">
        <v>5</v>
      </c>
      <c r="C7" s="21" t="s">
        <v>19</v>
      </c>
      <c r="D7" s="22" t="s">
        <v>20</v>
      </c>
      <c r="E7" s="23" t="s">
        <v>21</v>
      </c>
      <c r="F7" s="24" t="s">
        <v>22</v>
      </c>
      <c r="G7" s="24" t="s">
        <v>23</v>
      </c>
      <c r="H7" s="24" t="s">
        <v>24</v>
      </c>
      <c r="I7" s="24" t="s">
        <v>25</v>
      </c>
      <c r="J7" s="24" t="s">
        <v>26</v>
      </c>
      <c r="K7" s="25" t="s">
        <v>27</v>
      </c>
      <c r="L7" s="25" t="s">
        <v>27</v>
      </c>
      <c r="M7" s="25" t="s">
        <v>27</v>
      </c>
      <c r="N7" s="24" t="s">
        <v>28</v>
      </c>
      <c r="O7" s="24" t="s">
        <v>29</v>
      </c>
      <c r="P7" s="24" t="s">
        <v>30</v>
      </c>
      <c r="Q7" s="24" t="s">
        <v>31</v>
      </c>
      <c r="R7" s="10"/>
    </row>
    <row r="8" spans="1:18" ht="24.75" customHeight="1" x14ac:dyDescent="0.25">
      <c r="A8" s="4"/>
      <c r="B8" s="20"/>
      <c r="C8" s="21"/>
      <c r="D8" s="26">
        <v>32207</v>
      </c>
      <c r="E8" s="26">
        <v>32207</v>
      </c>
      <c r="F8" s="27">
        <v>3504</v>
      </c>
      <c r="G8" s="27">
        <v>6678</v>
      </c>
      <c r="H8" s="27">
        <v>9959</v>
      </c>
      <c r="I8" s="27">
        <v>13061</v>
      </c>
      <c r="J8" s="27">
        <v>15755</v>
      </c>
      <c r="K8" s="27">
        <v>18591</v>
      </c>
      <c r="L8" s="27">
        <v>21746</v>
      </c>
      <c r="M8" s="27">
        <v>25095</v>
      </c>
      <c r="N8" s="27">
        <v>28523</v>
      </c>
      <c r="O8" s="27">
        <v>31749</v>
      </c>
      <c r="P8" s="27">
        <v>34505</v>
      </c>
      <c r="Q8" s="27">
        <v>37758</v>
      </c>
      <c r="R8" s="10"/>
    </row>
    <row r="9" spans="1:18" ht="35.25" customHeight="1" x14ac:dyDescent="0.25">
      <c r="A9" s="4"/>
      <c r="B9" s="20">
        <v>6</v>
      </c>
      <c r="C9" s="21" t="s">
        <v>32</v>
      </c>
      <c r="D9" s="22" t="s">
        <v>20</v>
      </c>
      <c r="E9" s="23" t="s">
        <v>21</v>
      </c>
      <c r="F9" s="24" t="s">
        <v>33</v>
      </c>
      <c r="G9" s="24" t="s">
        <v>34</v>
      </c>
      <c r="H9" s="24" t="s">
        <v>35</v>
      </c>
      <c r="I9" s="24" t="s">
        <v>36</v>
      </c>
      <c r="J9" s="24" t="s">
        <v>37</v>
      </c>
      <c r="K9" s="25">
        <v>-2.5000000000000001E-2</v>
      </c>
      <c r="L9" s="25">
        <v>-0.02</v>
      </c>
      <c r="M9" s="25">
        <v>-3.5000000000000003E-2</v>
      </c>
      <c r="N9" s="25">
        <v>-0.05</v>
      </c>
      <c r="O9" s="25">
        <v>-0.05</v>
      </c>
      <c r="P9" s="25">
        <v>-4.4999999999999998E-2</v>
      </c>
      <c r="Q9" s="25">
        <v>-0.01</v>
      </c>
      <c r="R9" s="10"/>
    </row>
    <row r="10" spans="1:18" ht="21.75" customHeight="1" x14ac:dyDescent="0.25">
      <c r="A10" s="4"/>
      <c r="B10" s="20"/>
      <c r="C10" s="21"/>
      <c r="D10" s="26">
        <v>28309</v>
      </c>
      <c r="E10" s="26">
        <v>28309</v>
      </c>
      <c r="F10" s="27">
        <v>1785</v>
      </c>
      <c r="G10" s="27">
        <v>4497</v>
      </c>
      <c r="H10" s="27">
        <v>7185</v>
      </c>
      <c r="I10" s="27">
        <v>10478</v>
      </c>
      <c r="J10" s="27">
        <v>13380</v>
      </c>
      <c r="K10" s="27">
        <v>16419</v>
      </c>
      <c r="L10" s="27">
        <v>18373</v>
      </c>
      <c r="M10" s="27">
        <v>20857</v>
      </c>
      <c r="N10" s="27">
        <v>22306</v>
      </c>
      <c r="O10" s="27">
        <v>23882</v>
      </c>
      <c r="P10" s="27">
        <v>25298</v>
      </c>
      <c r="Q10" s="27">
        <v>27987</v>
      </c>
      <c r="R10" s="10"/>
    </row>
    <row r="11" spans="1:18" ht="44.25" customHeight="1" x14ac:dyDescent="0.25">
      <c r="A11" s="4"/>
      <c r="B11" s="20">
        <v>7</v>
      </c>
      <c r="C11" s="21" t="s">
        <v>38</v>
      </c>
      <c r="D11" s="22" t="s">
        <v>20</v>
      </c>
      <c r="E11" s="23" t="s">
        <v>21</v>
      </c>
      <c r="F11" s="24" t="s">
        <v>39</v>
      </c>
      <c r="G11" s="24" t="s">
        <v>40</v>
      </c>
      <c r="H11" s="24" t="s">
        <v>41</v>
      </c>
      <c r="I11" s="24" t="s">
        <v>42</v>
      </c>
      <c r="J11" s="24" t="s">
        <v>43</v>
      </c>
      <c r="K11" s="24" t="s">
        <v>44</v>
      </c>
      <c r="L11" s="24" t="s">
        <v>45</v>
      </c>
      <c r="M11" s="24" t="s">
        <v>46</v>
      </c>
      <c r="N11" s="24" t="s">
        <v>28</v>
      </c>
      <c r="O11" s="24" t="s">
        <v>47</v>
      </c>
      <c r="P11" s="24" t="s">
        <v>48</v>
      </c>
      <c r="Q11" s="24" t="s">
        <v>49</v>
      </c>
      <c r="R11" s="10"/>
    </row>
    <row r="12" spans="1:18" ht="18.75" customHeight="1" x14ac:dyDescent="0.25">
      <c r="A12" s="4"/>
      <c r="B12" s="28"/>
      <c r="C12" s="21"/>
      <c r="D12" s="26">
        <v>10814</v>
      </c>
      <c r="E12" s="26">
        <v>10814</v>
      </c>
      <c r="F12" s="29">
        <v>1039</v>
      </c>
      <c r="G12" s="29">
        <v>2138</v>
      </c>
      <c r="H12" s="29">
        <v>3463</v>
      </c>
      <c r="I12" s="29">
        <v>4775</v>
      </c>
      <c r="J12" s="29">
        <v>5880</v>
      </c>
      <c r="K12" s="29">
        <v>6794</v>
      </c>
      <c r="L12" s="29">
        <v>7784</v>
      </c>
      <c r="M12" s="29">
        <v>8675</v>
      </c>
      <c r="N12" s="29">
        <v>9558</v>
      </c>
      <c r="O12" s="29">
        <v>10644</v>
      </c>
      <c r="P12" s="29">
        <v>11579</v>
      </c>
      <c r="Q12" s="29">
        <v>12513</v>
      </c>
      <c r="R12" s="10"/>
    </row>
    <row r="13" spans="1:18" ht="35.25" customHeight="1" x14ac:dyDescent="0.25">
      <c r="A13" s="4"/>
      <c r="B13" s="28">
        <v>8</v>
      </c>
      <c r="C13" s="30" t="s">
        <v>50</v>
      </c>
      <c r="D13" s="22" t="s">
        <v>20</v>
      </c>
      <c r="E13" s="23" t="s">
        <v>51</v>
      </c>
      <c r="F13" s="31" t="s">
        <v>52</v>
      </c>
      <c r="G13" s="31" t="s">
        <v>53</v>
      </c>
      <c r="H13" s="31" t="s">
        <v>54</v>
      </c>
      <c r="I13" s="32" t="s">
        <v>36</v>
      </c>
      <c r="J13" s="24" t="s">
        <v>55</v>
      </c>
      <c r="K13" s="32" t="s">
        <v>56</v>
      </c>
      <c r="L13" s="24" t="s">
        <v>57</v>
      </c>
      <c r="M13" s="31" t="s">
        <v>56</v>
      </c>
      <c r="N13" s="31" t="s">
        <v>58</v>
      </c>
      <c r="O13" s="24" t="s">
        <v>58</v>
      </c>
      <c r="P13" s="31" t="s">
        <v>59</v>
      </c>
      <c r="Q13" s="31" t="s">
        <v>60</v>
      </c>
      <c r="R13" s="10"/>
    </row>
    <row r="14" spans="1:18" ht="19.5" customHeight="1" x14ac:dyDescent="0.25">
      <c r="A14" s="4"/>
      <c r="B14" s="33"/>
      <c r="C14" s="34"/>
      <c r="D14" s="35">
        <v>9322</v>
      </c>
      <c r="E14" s="35">
        <v>9322</v>
      </c>
      <c r="F14" s="36">
        <v>759</v>
      </c>
      <c r="G14" s="36">
        <v>1459</v>
      </c>
      <c r="H14" s="36">
        <v>2111</v>
      </c>
      <c r="I14" s="37">
        <v>2783</v>
      </c>
      <c r="J14" s="29">
        <v>3365</v>
      </c>
      <c r="K14" s="37">
        <v>3978</v>
      </c>
      <c r="L14" s="29">
        <v>4562</v>
      </c>
      <c r="M14" s="36">
        <v>5277</v>
      </c>
      <c r="N14" s="36">
        <v>6175</v>
      </c>
      <c r="O14" s="29">
        <v>7020</v>
      </c>
      <c r="P14" s="36">
        <v>7732</v>
      </c>
      <c r="Q14" s="36">
        <v>8589</v>
      </c>
      <c r="R14" s="10"/>
    </row>
    <row r="15" spans="1:18" ht="5.25" hidden="1" customHeight="1" x14ac:dyDescent="0.25">
      <c r="A15" s="4"/>
      <c r="B15" s="38"/>
      <c r="C15" s="39"/>
      <c r="D15" s="26"/>
      <c r="E15" s="26" t="s">
        <v>61</v>
      </c>
      <c r="F15" s="40"/>
      <c r="G15" s="40"/>
      <c r="H15" s="40"/>
      <c r="I15" s="41"/>
      <c r="J15" s="42"/>
      <c r="K15" s="41"/>
      <c r="L15" s="42"/>
      <c r="M15" s="40"/>
      <c r="N15" s="40"/>
      <c r="O15" s="42"/>
      <c r="P15" s="40"/>
      <c r="Q15" s="40"/>
      <c r="R15" s="10"/>
    </row>
    <row r="16" spans="1:18" ht="16.5" customHeight="1" x14ac:dyDescent="0.25">
      <c r="A16" s="4"/>
      <c r="B16" s="20">
        <v>9</v>
      </c>
      <c r="C16" s="43" t="s">
        <v>62</v>
      </c>
      <c r="D16" s="44" t="s">
        <v>63</v>
      </c>
      <c r="E16" s="44" t="s">
        <v>63</v>
      </c>
      <c r="F16" s="45" t="s">
        <v>64</v>
      </c>
      <c r="G16" s="45" t="s">
        <v>65</v>
      </c>
      <c r="H16" s="45" t="s">
        <v>66</v>
      </c>
      <c r="I16" s="45" t="s">
        <v>67</v>
      </c>
      <c r="J16" s="45" t="s">
        <v>68</v>
      </c>
      <c r="K16" s="45" t="s">
        <v>69</v>
      </c>
      <c r="L16" s="45" t="s">
        <v>70</v>
      </c>
      <c r="M16" s="45" t="s">
        <v>71</v>
      </c>
      <c r="N16" s="45" t="s">
        <v>72</v>
      </c>
      <c r="O16" s="45" t="s">
        <v>73</v>
      </c>
      <c r="P16" s="45" t="s">
        <v>74</v>
      </c>
      <c r="Q16" s="45" t="s">
        <v>75</v>
      </c>
      <c r="R16" s="10"/>
    </row>
    <row r="17" spans="1:18" ht="13.5" customHeight="1" x14ac:dyDescent="0.25">
      <c r="A17" s="4"/>
      <c r="B17" s="20"/>
      <c r="C17" s="43"/>
      <c r="D17" s="44"/>
      <c r="E17" s="44"/>
      <c r="F17" s="46"/>
      <c r="G17" s="46"/>
      <c r="H17" s="46"/>
      <c r="I17" s="46"/>
      <c r="J17" s="46"/>
      <c r="K17" s="46"/>
      <c r="L17" s="46"/>
      <c r="M17" s="46"/>
      <c r="N17" s="46"/>
      <c r="O17" s="46"/>
      <c r="P17" s="46"/>
      <c r="Q17" s="46"/>
      <c r="R17" s="10"/>
    </row>
    <row r="18" spans="1:18" ht="26.25" customHeight="1" x14ac:dyDescent="0.25">
      <c r="A18" s="4"/>
      <c r="B18" s="47">
        <v>10</v>
      </c>
      <c r="C18" s="30" t="s">
        <v>76</v>
      </c>
      <c r="D18" s="48">
        <v>0.93</v>
      </c>
      <c r="E18" s="48">
        <v>0.98</v>
      </c>
      <c r="F18" s="49" t="s">
        <v>77</v>
      </c>
      <c r="G18" s="50"/>
      <c r="H18" s="51"/>
      <c r="I18" s="52" t="s">
        <v>78</v>
      </c>
      <c r="J18" s="53"/>
      <c r="K18" s="54"/>
      <c r="L18" s="55">
        <v>0.91</v>
      </c>
      <c r="M18" s="56"/>
      <c r="N18" s="57"/>
      <c r="O18" s="49">
        <v>0.98</v>
      </c>
      <c r="P18" s="50"/>
      <c r="Q18" s="51"/>
      <c r="R18" s="10"/>
    </row>
    <row r="19" spans="1:18" ht="26.25" customHeight="1" x14ac:dyDescent="0.25">
      <c r="A19" s="4"/>
      <c r="B19" s="47"/>
      <c r="C19" s="39"/>
      <c r="D19" s="58" t="s">
        <v>79</v>
      </c>
      <c r="E19" s="58" t="s">
        <v>79</v>
      </c>
      <c r="F19" s="59"/>
      <c r="G19" s="60"/>
      <c r="H19" s="61"/>
      <c r="I19" s="62"/>
      <c r="J19" s="63"/>
      <c r="K19" s="64"/>
      <c r="L19" s="65"/>
      <c r="M19" s="66"/>
      <c r="N19" s="67"/>
      <c r="O19" s="59"/>
      <c r="P19" s="60"/>
      <c r="Q19" s="61"/>
      <c r="R19" s="10"/>
    </row>
    <row r="20" spans="1:18" ht="51" x14ac:dyDescent="0.25">
      <c r="A20" s="4" t="s">
        <v>80</v>
      </c>
      <c r="B20" s="8" t="s">
        <v>81</v>
      </c>
      <c r="C20" s="68" t="s">
        <v>82</v>
      </c>
      <c r="D20" s="69" t="s">
        <v>83</v>
      </c>
      <c r="E20" s="70"/>
      <c r="F20" s="71" t="s">
        <v>84</v>
      </c>
      <c r="G20" s="72"/>
      <c r="H20" s="73"/>
      <c r="I20" s="74" t="s">
        <v>84</v>
      </c>
      <c r="J20" s="75"/>
      <c r="K20" s="76"/>
      <c r="L20" s="74" t="s">
        <v>84</v>
      </c>
      <c r="M20" s="75"/>
      <c r="N20" s="76"/>
      <c r="O20" s="74" t="s">
        <v>84</v>
      </c>
      <c r="P20" s="75"/>
      <c r="Q20" s="76"/>
      <c r="R20" s="77">
        <f>SUM('[1]Street Cleansing '!Q4:Q13)</f>
        <v>3271.6666666666679</v>
      </c>
    </row>
    <row r="21" spans="1:18" ht="38.25" x14ac:dyDescent="0.25">
      <c r="A21" s="4"/>
      <c r="B21" s="8">
        <v>11</v>
      </c>
      <c r="C21" s="78" t="s">
        <v>85</v>
      </c>
      <c r="D21" s="79">
        <v>0.85</v>
      </c>
      <c r="E21" s="80">
        <v>0.88</v>
      </c>
      <c r="F21" s="81">
        <v>0.88500000000000001</v>
      </c>
      <c r="G21" s="82"/>
      <c r="H21" s="83"/>
      <c r="I21" s="81">
        <v>0.96</v>
      </c>
      <c r="J21" s="82"/>
      <c r="K21" s="83"/>
      <c r="L21" s="81">
        <v>0.97</v>
      </c>
      <c r="M21" s="82"/>
      <c r="N21" s="83"/>
      <c r="O21" s="81">
        <v>0.96</v>
      </c>
      <c r="P21" s="82"/>
      <c r="Q21" s="83"/>
      <c r="R21" s="77"/>
    </row>
    <row r="22" spans="1:18" ht="38.25" x14ac:dyDescent="0.25">
      <c r="A22" s="4"/>
      <c r="B22" s="5">
        <v>13</v>
      </c>
      <c r="C22" s="78" t="s">
        <v>86</v>
      </c>
      <c r="D22" s="84">
        <v>0.8</v>
      </c>
      <c r="E22" s="85" t="s">
        <v>87</v>
      </c>
      <c r="F22" s="86">
        <v>0.9</v>
      </c>
      <c r="G22" s="87"/>
      <c r="H22" s="87"/>
      <c r="I22" s="87"/>
      <c r="J22" s="87"/>
      <c r="K22" s="87"/>
      <c r="L22" s="87"/>
      <c r="M22" s="87"/>
      <c r="N22" s="87"/>
      <c r="O22" s="87"/>
      <c r="P22" s="87"/>
      <c r="Q22" s="88"/>
      <c r="R22" s="77"/>
    </row>
    <row r="23" spans="1:18" ht="63.75" x14ac:dyDescent="0.25">
      <c r="A23" s="4"/>
      <c r="B23" s="5">
        <v>14</v>
      </c>
      <c r="C23" s="78" t="s">
        <v>88</v>
      </c>
      <c r="D23" s="84">
        <v>0.85</v>
      </c>
      <c r="E23" s="85" t="s">
        <v>89</v>
      </c>
      <c r="F23" s="86">
        <v>0.95</v>
      </c>
      <c r="G23" s="87"/>
      <c r="H23" s="87"/>
      <c r="I23" s="87"/>
      <c r="J23" s="87"/>
      <c r="K23" s="87"/>
      <c r="L23" s="87"/>
      <c r="M23" s="87"/>
      <c r="N23" s="87"/>
      <c r="O23" s="87"/>
      <c r="P23" s="87"/>
      <c r="Q23" s="88"/>
      <c r="R23" s="77"/>
    </row>
    <row r="24" spans="1:18" ht="76.5" x14ac:dyDescent="0.25">
      <c r="A24" s="4"/>
      <c r="B24" s="5">
        <v>16</v>
      </c>
      <c r="C24" s="78" t="s">
        <v>90</v>
      </c>
      <c r="D24" s="84">
        <v>0.9</v>
      </c>
      <c r="E24" s="85" t="s">
        <v>91</v>
      </c>
      <c r="F24" s="16">
        <v>0.95799999999999996</v>
      </c>
      <c r="G24" s="14">
        <v>0.93200000000000005</v>
      </c>
      <c r="H24" s="14">
        <v>0.91400000000000003</v>
      </c>
      <c r="I24" s="14">
        <v>0.94099999999999995</v>
      </c>
      <c r="J24" s="14">
        <v>0.93799999999999994</v>
      </c>
      <c r="K24" s="89">
        <v>0.98</v>
      </c>
      <c r="L24" s="89">
        <v>0.97</v>
      </c>
      <c r="M24" s="89">
        <v>1</v>
      </c>
      <c r="N24" s="89">
        <v>1</v>
      </c>
      <c r="O24" s="89">
        <v>0.96</v>
      </c>
      <c r="P24" s="89">
        <v>1</v>
      </c>
      <c r="Q24" s="89">
        <v>1</v>
      </c>
      <c r="R24" s="77"/>
    </row>
    <row r="25" spans="1:18" ht="25.5" x14ac:dyDescent="0.25">
      <c r="A25" s="4"/>
      <c r="B25" s="5">
        <v>17</v>
      </c>
      <c r="C25" s="78" t="s">
        <v>92</v>
      </c>
      <c r="D25" s="84">
        <v>0.9</v>
      </c>
      <c r="E25" s="85" t="s">
        <v>91</v>
      </c>
      <c r="F25" s="89">
        <v>0.99</v>
      </c>
      <c r="G25" s="89">
        <v>0.97</v>
      </c>
      <c r="H25" s="89">
        <v>1</v>
      </c>
      <c r="I25" s="89">
        <v>1</v>
      </c>
      <c r="J25" s="89">
        <v>1</v>
      </c>
      <c r="K25" s="89">
        <v>1</v>
      </c>
      <c r="L25" s="89">
        <v>1</v>
      </c>
      <c r="M25" s="89">
        <v>1</v>
      </c>
      <c r="N25" s="89">
        <v>1</v>
      </c>
      <c r="O25" s="89">
        <v>1</v>
      </c>
      <c r="P25" s="89">
        <v>1</v>
      </c>
      <c r="Q25" s="89">
        <v>1</v>
      </c>
      <c r="R25" s="77"/>
    </row>
    <row r="26" spans="1:18" ht="38.25" x14ac:dyDescent="0.25">
      <c r="A26" s="4"/>
      <c r="B26" s="5">
        <v>23</v>
      </c>
      <c r="C26" s="78" t="s">
        <v>93</v>
      </c>
      <c r="D26" s="84">
        <v>0.85</v>
      </c>
      <c r="E26" s="85" t="s">
        <v>89</v>
      </c>
      <c r="F26" s="90">
        <v>0.9</v>
      </c>
      <c r="G26" s="91"/>
      <c r="H26" s="92"/>
      <c r="I26" s="81">
        <v>0.97</v>
      </c>
      <c r="J26" s="82"/>
      <c r="K26" s="83"/>
      <c r="L26" s="86">
        <v>0.98</v>
      </c>
      <c r="M26" s="87"/>
      <c r="N26" s="88"/>
      <c r="O26" s="86">
        <v>0.95</v>
      </c>
      <c r="P26" s="87"/>
      <c r="Q26" s="88"/>
      <c r="R26" s="77"/>
    </row>
    <row r="27" spans="1:18" ht="38.25" x14ac:dyDescent="0.25">
      <c r="A27" s="4"/>
      <c r="B27" s="5">
        <v>24</v>
      </c>
      <c r="C27" s="78" t="s">
        <v>94</v>
      </c>
      <c r="D27" s="84">
        <v>0.85</v>
      </c>
      <c r="E27" s="85" t="s">
        <v>95</v>
      </c>
      <c r="F27" s="89">
        <v>1</v>
      </c>
      <c r="G27" s="89">
        <v>0.97199999999999998</v>
      </c>
      <c r="H27" s="89">
        <v>0.97299999999999998</v>
      </c>
      <c r="I27" s="89">
        <v>0.97</v>
      </c>
      <c r="J27" s="89">
        <v>0.98</v>
      </c>
      <c r="K27" s="89">
        <v>1</v>
      </c>
      <c r="L27" s="89">
        <v>0.97</v>
      </c>
      <c r="M27" s="89">
        <v>1</v>
      </c>
      <c r="N27" s="89">
        <v>1</v>
      </c>
      <c r="O27" s="89">
        <v>0.98</v>
      </c>
      <c r="P27" s="89">
        <v>0.95</v>
      </c>
      <c r="Q27" s="89">
        <v>0.97</v>
      </c>
      <c r="R27" s="77"/>
    </row>
    <row r="28" spans="1:18" ht="51" x14ac:dyDescent="0.25">
      <c r="A28" s="4"/>
      <c r="B28" s="5">
        <v>25</v>
      </c>
      <c r="C28" s="78" t="s">
        <v>96</v>
      </c>
      <c r="D28" s="84">
        <v>0.85</v>
      </c>
      <c r="E28" s="85" t="s">
        <v>91</v>
      </c>
      <c r="F28" s="86">
        <v>1</v>
      </c>
      <c r="G28" s="93"/>
      <c r="H28" s="94"/>
      <c r="I28" s="86">
        <v>1</v>
      </c>
      <c r="J28" s="93"/>
      <c r="K28" s="94"/>
      <c r="L28" s="86">
        <v>1</v>
      </c>
      <c r="M28" s="93"/>
      <c r="N28" s="94"/>
      <c r="O28" s="86">
        <v>1</v>
      </c>
      <c r="P28" s="93"/>
      <c r="Q28" s="94"/>
      <c r="R28" s="77"/>
    </row>
    <row r="29" spans="1:18" ht="25.5" x14ac:dyDescent="0.25">
      <c r="A29" s="4" t="s">
        <v>97</v>
      </c>
      <c r="B29" s="8">
        <v>12</v>
      </c>
      <c r="C29" s="78" t="s">
        <v>98</v>
      </c>
      <c r="D29" s="7">
        <v>10</v>
      </c>
      <c r="E29" s="22">
        <v>11</v>
      </c>
      <c r="F29" s="95">
        <v>11</v>
      </c>
      <c r="G29" s="95">
        <v>11</v>
      </c>
      <c r="H29" s="95">
        <v>11</v>
      </c>
      <c r="I29" s="95">
        <v>11</v>
      </c>
      <c r="J29" s="95">
        <v>11</v>
      </c>
      <c r="K29" s="95">
        <v>11</v>
      </c>
      <c r="L29" s="95">
        <v>11</v>
      </c>
      <c r="M29" s="95">
        <v>11</v>
      </c>
      <c r="N29" s="95">
        <v>11</v>
      </c>
      <c r="O29" s="95">
        <v>11</v>
      </c>
      <c r="P29" s="95">
        <v>11</v>
      </c>
      <c r="Q29" s="95">
        <v>11</v>
      </c>
      <c r="R29" s="96"/>
    </row>
    <row r="30" spans="1:18" ht="76.5" x14ac:dyDescent="0.25">
      <c r="A30" s="4"/>
      <c r="B30" s="5">
        <v>15</v>
      </c>
      <c r="C30" s="78" t="s">
        <v>99</v>
      </c>
      <c r="D30" s="97">
        <v>0.9</v>
      </c>
      <c r="E30" s="85" t="s">
        <v>91</v>
      </c>
      <c r="F30" s="98">
        <v>0.98</v>
      </c>
      <c r="G30" s="98"/>
      <c r="H30" s="98"/>
      <c r="I30" s="98"/>
      <c r="J30" s="98"/>
      <c r="K30" s="98"/>
      <c r="L30" s="98"/>
      <c r="M30" s="98"/>
      <c r="N30" s="98"/>
      <c r="O30" s="98"/>
      <c r="P30" s="98"/>
      <c r="Q30" s="99"/>
      <c r="R30" s="100"/>
    </row>
    <row r="31" spans="1:18" ht="38.25" x14ac:dyDescent="0.25">
      <c r="A31" s="4"/>
      <c r="B31" s="5">
        <v>18</v>
      </c>
      <c r="C31" s="78" t="s">
        <v>100</v>
      </c>
      <c r="D31" s="101">
        <v>0.85</v>
      </c>
      <c r="E31" s="85" t="s">
        <v>91</v>
      </c>
      <c r="F31" s="89">
        <v>1</v>
      </c>
      <c r="G31" s="89">
        <v>1</v>
      </c>
      <c r="H31" s="89">
        <v>1</v>
      </c>
      <c r="I31" s="89">
        <v>1</v>
      </c>
      <c r="J31" s="89">
        <v>1</v>
      </c>
      <c r="K31" s="89">
        <v>1</v>
      </c>
      <c r="L31" s="89">
        <v>1</v>
      </c>
      <c r="M31" s="89">
        <v>1</v>
      </c>
      <c r="N31" s="89">
        <v>1</v>
      </c>
      <c r="O31" s="89">
        <v>1</v>
      </c>
      <c r="P31" s="89">
        <v>1</v>
      </c>
      <c r="Q31" s="89">
        <v>1</v>
      </c>
      <c r="R31" s="100"/>
    </row>
    <row r="32" spans="1:18" ht="51" x14ac:dyDescent="0.25">
      <c r="A32" s="4"/>
      <c r="B32" s="102">
        <v>19</v>
      </c>
      <c r="C32" s="103" t="s">
        <v>101</v>
      </c>
      <c r="D32" s="48">
        <v>0.85</v>
      </c>
      <c r="E32" s="85" t="s">
        <v>91</v>
      </c>
      <c r="F32" s="104">
        <v>1</v>
      </c>
      <c r="G32" s="104">
        <v>1</v>
      </c>
      <c r="H32" s="104">
        <v>1</v>
      </c>
      <c r="I32" s="104">
        <v>1</v>
      </c>
      <c r="J32" s="104">
        <v>1</v>
      </c>
      <c r="K32" s="104">
        <v>1</v>
      </c>
      <c r="L32" s="104">
        <v>1</v>
      </c>
      <c r="M32" s="104">
        <v>1</v>
      </c>
      <c r="N32" s="104">
        <v>1</v>
      </c>
      <c r="O32" s="104">
        <v>1</v>
      </c>
      <c r="P32" s="104">
        <v>1</v>
      </c>
      <c r="Q32" s="104">
        <v>1</v>
      </c>
      <c r="R32" s="100"/>
    </row>
    <row r="33" spans="1:18" ht="92.25" x14ac:dyDescent="0.25">
      <c r="A33" s="4"/>
      <c r="B33" s="102">
        <v>20</v>
      </c>
      <c r="C33" s="105" t="s">
        <v>102</v>
      </c>
      <c r="D33" s="48">
        <v>0.85</v>
      </c>
      <c r="E33" s="85" t="s">
        <v>91</v>
      </c>
      <c r="F33" s="104">
        <v>1</v>
      </c>
      <c r="G33" s="104">
        <v>1</v>
      </c>
      <c r="H33" s="104">
        <v>1</v>
      </c>
      <c r="I33" s="104">
        <v>1</v>
      </c>
      <c r="J33" s="104">
        <v>1</v>
      </c>
      <c r="K33" s="104">
        <v>1</v>
      </c>
      <c r="L33" s="104">
        <v>1</v>
      </c>
      <c r="M33" s="104">
        <v>1</v>
      </c>
      <c r="N33" s="104">
        <v>1</v>
      </c>
      <c r="O33" s="104">
        <v>1</v>
      </c>
      <c r="P33" s="104">
        <v>1</v>
      </c>
      <c r="Q33" s="104">
        <v>1</v>
      </c>
      <c r="R33" s="106"/>
    </row>
    <row r="34" spans="1:18" ht="51" x14ac:dyDescent="0.25">
      <c r="A34" s="107" t="s">
        <v>103</v>
      </c>
      <c r="B34" s="5">
        <v>26</v>
      </c>
      <c r="C34" s="108" t="s">
        <v>104</v>
      </c>
      <c r="D34" s="109">
        <v>0.9</v>
      </c>
      <c r="E34" s="85" t="s">
        <v>91</v>
      </c>
      <c r="F34" s="89">
        <v>1</v>
      </c>
      <c r="G34" s="89">
        <v>0.97</v>
      </c>
      <c r="H34" s="89">
        <v>1</v>
      </c>
      <c r="I34" s="89">
        <v>1</v>
      </c>
      <c r="J34" s="89">
        <v>0.99</v>
      </c>
      <c r="K34" s="89">
        <v>0.99</v>
      </c>
      <c r="L34" s="89">
        <v>1</v>
      </c>
      <c r="M34" s="89">
        <v>1</v>
      </c>
      <c r="N34" s="89">
        <v>1</v>
      </c>
      <c r="O34" s="89">
        <v>1</v>
      </c>
      <c r="P34" s="89">
        <v>1</v>
      </c>
      <c r="Q34" s="89">
        <v>1</v>
      </c>
      <c r="R34" s="110"/>
    </row>
    <row r="35" spans="1:18" ht="38.25" x14ac:dyDescent="0.25">
      <c r="A35" s="111"/>
      <c r="B35" s="8">
        <v>27</v>
      </c>
      <c r="C35" s="78" t="s">
        <v>105</v>
      </c>
      <c r="D35" s="11">
        <v>0.05</v>
      </c>
      <c r="E35" s="112">
        <v>0.1</v>
      </c>
      <c r="F35" s="89">
        <v>0.1</v>
      </c>
      <c r="G35" s="89">
        <v>0.1</v>
      </c>
      <c r="H35" s="89">
        <v>0.1</v>
      </c>
      <c r="I35" s="89">
        <v>0.1</v>
      </c>
      <c r="J35" s="89">
        <v>0.1</v>
      </c>
      <c r="K35" s="89">
        <v>0.1</v>
      </c>
      <c r="L35" s="89">
        <v>0.1</v>
      </c>
      <c r="M35" s="89">
        <v>0.1</v>
      </c>
      <c r="N35" s="89">
        <v>0.1</v>
      </c>
      <c r="O35" s="89">
        <v>0.1</v>
      </c>
      <c r="P35" s="89">
        <v>0.1</v>
      </c>
      <c r="Q35" s="89">
        <v>0.1</v>
      </c>
      <c r="R35" s="113"/>
    </row>
    <row r="36" spans="1:18" ht="38.25" x14ac:dyDescent="0.25">
      <c r="A36" s="111"/>
      <c r="B36" s="8">
        <v>28</v>
      </c>
      <c r="C36" s="78" t="s">
        <v>106</v>
      </c>
      <c r="D36" s="11">
        <v>0.05</v>
      </c>
      <c r="E36" s="11">
        <v>0.1</v>
      </c>
      <c r="F36" s="89">
        <v>0.1</v>
      </c>
      <c r="G36" s="89">
        <v>0.1</v>
      </c>
      <c r="H36" s="89">
        <v>0.1</v>
      </c>
      <c r="I36" s="89">
        <v>0.1</v>
      </c>
      <c r="J36" s="89">
        <v>0.1</v>
      </c>
      <c r="K36" s="89">
        <v>0.1</v>
      </c>
      <c r="L36" s="89">
        <v>0.1</v>
      </c>
      <c r="M36" s="89">
        <v>0.1</v>
      </c>
      <c r="N36" s="89">
        <v>0.1</v>
      </c>
      <c r="O36" s="89">
        <v>0.1</v>
      </c>
      <c r="P36" s="89">
        <v>0.1</v>
      </c>
      <c r="Q36" s="89">
        <v>0.1</v>
      </c>
      <c r="R36" s="113"/>
    </row>
    <row r="37" spans="1:18" ht="38.25" x14ac:dyDescent="0.25">
      <c r="A37" s="111"/>
      <c r="B37" s="8">
        <v>29</v>
      </c>
      <c r="C37" s="78" t="s">
        <v>107</v>
      </c>
      <c r="D37" s="109">
        <v>0.95</v>
      </c>
      <c r="E37" s="109">
        <v>1</v>
      </c>
      <c r="F37" s="89">
        <v>1</v>
      </c>
      <c r="G37" s="89">
        <v>1</v>
      </c>
      <c r="H37" s="89">
        <v>1</v>
      </c>
      <c r="I37" s="89">
        <v>1</v>
      </c>
      <c r="J37" s="89">
        <v>1</v>
      </c>
      <c r="K37" s="89">
        <v>1</v>
      </c>
      <c r="L37" s="89">
        <v>1</v>
      </c>
      <c r="M37" s="89">
        <v>1</v>
      </c>
      <c r="N37" s="89">
        <v>1</v>
      </c>
      <c r="O37" s="89">
        <v>1</v>
      </c>
      <c r="P37" s="89">
        <v>1</v>
      </c>
      <c r="Q37" s="89">
        <v>1</v>
      </c>
      <c r="R37" s="113"/>
    </row>
    <row r="38" spans="1:18" ht="63.75" x14ac:dyDescent="0.25">
      <c r="A38" s="111"/>
      <c r="B38" s="8">
        <v>30</v>
      </c>
      <c r="C38" s="78" t="s">
        <v>108</v>
      </c>
      <c r="D38" s="11">
        <v>0.8</v>
      </c>
      <c r="E38" s="85" t="s">
        <v>109</v>
      </c>
      <c r="F38" s="89">
        <v>0.97099999999999997</v>
      </c>
      <c r="G38" s="89">
        <v>0.99099999999999999</v>
      </c>
      <c r="H38" s="89">
        <v>0.99</v>
      </c>
      <c r="I38" s="89">
        <v>0.99</v>
      </c>
      <c r="J38" s="89">
        <v>0.99</v>
      </c>
      <c r="K38" s="89">
        <v>1</v>
      </c>
      <c r="L38" s="89">
        <v>1</v>
      </c>
      <c r="M38" s="89">
        <v>1</v>
      </c>
      <c r="N38" s="89">
        <v>1</v>
      </c>
      <c r="O38" s="89">
        <v>1</v>
      </c>
      <c r="P38" s="89">
        <v>1</v>
      </c>
      <c r="Q38" s="89">
        <v>0.99</v>
      </c>
      <c r="R38" s="113"/>
    </row>
    <row r="39" spans="1:18" ht="63.75" x14ac:dyDescent="0.25">
      <c r="A39" s="111"/>
      <c r="B39" s="8">
        <v>31</v>
      </c>
      <c r="C39" s="78" t="s">
        <v>110</v>
      </c>
      <c r="D39" s="11">
        <v>0.9</v>
      </c>
      <c r="E39" s="85" t="s">
        <v>91</v>
      </c>
      <c r="F39" s="114">
        <v>0.95</v>
      </c>
      <c r="G39" s="114"/>
      <c r="H39" s="114"/>
      <c r="I39" s="114"/>
      <c r="J39" s="114"/>
      <c r="K39" s="114"/>
      <c r="L39" s="114"/>
      <c r="M39" s="114"/>
      <c r="N39" s="114"/>
      <c r="O39" s="114"/>
      <c r="P39" s="114"/>
      <c r="Q39" s="114"/>
      <c r="R39" s="113"/>
    </row>
    <row r="40" spans="1:18" ht="38.25" x14ac:dyDescent="0.25">
      <c r="A40" s="111"/>
      <c r="B40" s="5">
        <v>32</v>
      </c>
      <c r="C40" s="78" t="s">
        <v>111</v>
      </c>
      <c r="D40" s="109">
        <v>0.85</v>
      </c>
      <c r="E40" s="85" t="s">
        <v>91</v>
      </c>
      <c r="F40" s="115" t="s">
        <v>84</v>
      </c>
      <c r="G40" s="115" t="s">
        <v>84</v>
      </c>
      <c r="H40" s="115" t="s">
        <v>84</v>
      </c>
      <c r="I40" s="115" t="s">
        <v>84</v>
      </c>
      <c r="J40" s="115" t="s">
        <v>84</v>
      </c>
      <c r="K40" s="115" t="s">
        <v>84</v>
      </c>
      <c r="L40" s="115" t="s">
        <v>84</v>
      </c>
      <c r="M40" s="89" t="s">
        <v>112</v>
      </c>
      <c r="N40" s="89" t="s">
        <v>113</v>
      </c>
      <c r="O40" s="89" t="s">
        <v>114</v>
      </c>
      <c r="P40" s="89" t="s">
        <v>115</v>
      </c>
      <c r="Q40" s="89" t="s">
        <v>116</v>
      </c>
      <c r="R40" s="113"/>
    </row>
    <row r="41" spans="1:18" ht="114.75" x14ac:dyDescent="0.25">
      <c r="A41" s="111"/>
      <c r="B41" s="8">
        <v>34</v>
      </c>
      <c r="C41" s="78" t="s">
        <v>117</v>
      </c>
      <c r="D41" s="7" t="s">
        <v>118</v>
      </c>
      <c r="E41" s="7" t="s">
        <v>119</v>
      </c>
      <c r="F41" s="116" t="s">
        <v>120</v>
      </c>
      <c r="G41" s="116"/>
      <c r="H41" s="116"/>
      <c r="I41" s="116" t="s">
        <v>120</v>
      </c>
      <c r="J41" s="116"/>
      <c r="K41" s="116"/>
      <c r="L41" s="116" t="s">
        <v>121</v>
      </c>
      <c r="M41" s="116"/>
      <c r="N41" s="116"/>
      <c r="O41" s="116"/>
      <c r="P41" s="116"/>
      <c r="Q41" s="116"/>
      <c r="R41" s="113"/>
    </row>
    <row r="42" spans="1:18" ht="25.5" x14ac:dyDescent="0.25">
      <c r="A42" s="111"/>
      <c r="B42" s="8">
        <v>35</v>
      </c>
      <c r="C42" s="78" t="s">
        <v>122</v>
      </c>
      <c r="D42" s="11">
        <v>0.9</v>
      </c>
      <c r="E42" s="11">
        <v>0.95</v>
      </c>
      <c r="F42" s="89">
        <v>1</v>
      </c>
      <c r="G42" s="89">
        <v>1</v>
      </c>
      <c r="H42" s="89">
        <v>1</v>
      </c>
      <c r="I42" s="89">
        <v>1</v>
      </c>
      <c r="J42" s="89">
        <v>1</v>
      </c>
      <c r="K42" s="89">
        <v>1</v>
      </c>
      <c r="L42" s="89">
        <v>1</v>
      </c>
      <c r="M42" s="89">
        <v>1</v>
      </c>
      <c r="N42" s="89">
        <v>1</v>
      </c>
      <c r="O42" s="89">
        <v>1</v>
      </c>
      <c r="P42" s="89">
        <v>1</v>
      </c>
      <c r="Q42" s="89">
        <v>1</v>
      </c>
      <c r="R42" s="113"/>
    </row>
    <row r="43" spans="1:18" ht="25.5" x14ac:dyDescent="0.25">
      <c r="A43" s="117"/>
      <c r="B43" s="5">
        <v>36</v>
      </c>
      <c r="C43" s="78" t="s">
        <v>123</v>
      </c>
      <c r="D43" s="7" t="s">
        <v>13</v>
      </c>
      <c r="E43" s="7" t="s">
        <v>12</v>
      </c>
      <c r="F43" s="116">
        <v>0.81</v>
      </c>
      <c r="G43" s="116"/>
      <c r="H43" s="116"/>
      <c r="I43" s="116">
        <v>0.9</v>
      </c>
      <c r="J43" s="116"/>
      <c r="K43" s="116"/>
      <c r="L43" s="116">
        <v>0.84</v>
      </c>
      <c r="M43" s="116"/>
      <c r="N43" s="116"/>
      <c r="O43" s="116">
        <v>0.65</v>
      </c>
      <c r="P43" s="116"/>
      <c r="Q43" s="116"/>
      <c r="R43" s="118"/>
    </row>
    <row r="44" spans="1:18" ht="63.75" x14ac:dyDescent="0.25">
      <c r="A44" s="119" t="s">
        <v>124</v>
      </c>
      <c r="B44" s="8">
        <v>37</v>
      </c>
      <c r="C44" s="78" t="s">
        <v>125</v>
      </c>
      <c r="D44" s="101">
        <v>0.85</v>
      </c>
      <c r="E44" s="101">
        <v>0.95</v>
      </c>
      <c r="F44" s="120">
        <v>0.43</v>
      </c>
      <c r="G44" s="121"/>
      <c r="H44" s="122"/>
      <c r="I44" s="81">
        <v>0.55000000000000004</v>
      </c>
      <c r="J44" s="98"/>
      <c r="K44" s="99"/>
      <c r="L44" s="81">
        <v>0.7</v>
      </c>
      <c r="M44" s="98"/>
      <c r="N44" s="99"/>
      <c r="O44" s="81">
        <v>0.95</v>
      </c>
      <c r="P44" s="98"/>
      <c r="Q44" s="99"/>
      <c r="R44" s="96">
        <f>SUM('[1]Street Lighting'!Q4:Q13)</f>
        <v>1188.3333333333339</v>
      </c>
    </row>
    <row r="45" spans="1:18" ht="38.25" x14ac:dyDescent="0.25">
      <c r="A45" s="123"/>
      <c r="B45" s="8">
        <v>38</v>
      </c>
      <c r="C45" s="78" t="s">
        <v>126</v>
      </c>
      <c r="D45" s="101">
        <v>0.85</v>
      </c>
      <c r="E45" s="124">
        <v>0.95</v>
      </c>
      <c r="F45" s="89">
        <v>1</v>
      </c>
      <c r="G45" s="89">
        <v>0.96</v>
      </c>
      <c r="H45" s="89">
        <v>1</v>
      </c>
      <c r="I45" s="89">
        <v>1</v>
      </c>
      <c r="J45" s="89">
        <v>1</v>
      </c>
      <c r="K45" s="125">
        <v>0.92</v>
      </c>
      <c r="L45" s="89">
        <v>1</v>
      </c>
      <c r="M45" s="89">
        <v>1</v>
      </c>
      <c r="N45" s="89">
        <v>1</v>
      </c>
      <c r="O45" s="89">
        <v>1</v>
      </c>
      <c r="P45" s="89" t="s">
        <v>127</v>
      </c>
      <c r="Q45" s="89" t="s">
        <v>127</v>
      </c>
      <c r="R45" s="100"/>
    </row>
    <row r="46" spans="1:18" ht="38.25" x14ac:dyDescent="0.25">
      <c r="A46" s="123"/>
      <c r="B46" s="8">
        <v>39</v>
      </c>
      <c r="C46" s="78" t="s">
        <v>128</v>
      </c>
      <c r="D46" s="101">
        <v>0.85</v>
      </c>
      <c r="E46" s="7" t="s">
        <v>129</v>
      </c>
      <c r="F46" s="89">
        <v>1</v>
      </c>
      <c r="G46" s="89">
        <v>1</v>
      </c>
      <c r="H46" s="89">
        <v>1</v>
      </c>
      <c r="I46" s="89">
        <v>1</v>
      </c>
      <c r="J46" s="89">
        <v>1</v>
      </c>
      <c r="K46" s="89">
        <v>1</v>
      </c>
      <c r="L46" s="89">
        <v>1</v>
      </c>
      <c r="M46" s="89">
        <v>1</v>
      </c>
      <c r="N46" s="89">
        <v>1</v>
      </c>
      <c r="O46" s="126" t="s">
        <v>84</v>
      </c>
      <c r="P46" s="89">
        <v>1</v>
      </c>
      <c r="Q46" s="89">
        <v>1</v>
      </c>
      <c r="R46" s="100"/>
    </row>
    <row r="47" spans="1:18" ht="38.25" x14ac:dyDescent="0.25">
      <c r="A47" s="123"/>
      <c r="B47" s="8">
        <v>40</v>
      </c>
      <c r="C47" s="78" t="s">
        <v>130</v>
      </c>
      <c r="D47" s="11">
        <v>0.98499999999999999</v>
      </c>
      <c r="E47" s="11">
        <v>0.99199999999999999</v>
      </c>
      <c r="F47" s="14">
        <v>0.98899999999999999</v>
      </c>
      <c r="G47" s="14">
        <v>0.99099999999999999</v>
      </c>
      <c r="H47" s="14">
        <v>0.99099999999999999</v>
      </c>
      <c r="I47" s="16">
        <v>0.99199999999999999</v>
      </c>
      <c r="J47" s="16">
        <v>0.99199999999999999</v>
      </c>
      <c r="K47" s="16">
        <v>0.99199999999999999</v>
      </c>
      <c r="L47" s="16">
        <v>0.99199999999999999</v>
      </c>
      <c r="M47" s="16">
        <v>0.99299999999999999</v>
      </c>
      <c r="N47" s="16">
        <v>0.99199999999999999</v>
      </c>
      <c r="O47" s="16">
        <v>0.99399999999999999</v>
      </c>
      <c r="P47" s="16">
        <v>0.995</v>
      </c>
      <c r="Q47" s="16">
        <v>0.996</v>
      </c>
      <c r="R47" s="100"/>
    </row>
    <row r="48" spans="1:18" ht="38.25" x14ac:dyDescent="0.25">
      <c r="A48" s="123"/>
      <c r="B48" s="8">
        <v>41</v>
      </c>
      <c r="C48" s="78" t="s">
        <v>131</v>
      </c>
      <c r="D48" s="7" t="s">
        <v>132</v>
      </c>
      <c r="E48" s="7" t="s">
        <v>133</v>
      </c>
      <c r="F48" s="81">
        <v>5.0999999999999997E-2</v>
      </c>
      <c r="G48" s="98"/>
      <c r="H48" s="99"/>
      <c r="I48" s="81">
        <v>0.1</v>
      </c>
      <c r="J48" s="98"/>
      <c r="K48" s="99"/>
      <c r="L48" s="81">
        <v>0.25</v>
      </c>
      <c r="M48" s="98"/>
      <c r="N48" s="99"/>
      <c r="O48" s="81">
        <v>0.31</v>
      </c>
      <c r="P48" s="98"/>
      <c r="Q48" s="99"/>
      <c r="R48" s="100"/>
    </row>
    <row r="49" spans="1:18" ht="51" x14ac:dyDescent="0.25">
      <c r="A49" s="123"/>
      <c r="B49" s="5">
        <v>42</v>
      </c>
      <c r="C49" s="78" t="s">
        <v>134</v>
      </c>
      <c r="D49" s="101">
        <v>0.85</v>
      </c>
      <c r="E49" s="101">
        <v>0.95</v>
      </c>
      <c r="F49" s="125">
        <v>0.90400000000000003</v>
      </c>
      <c r="G49" s="89">
        <v>0.97</v>
      </c>
      <c r="H49" s="89">
        <v>0.95</v>
      </c>
      <c r="I49" s="125">
        <v>0.93</v>
      </c>
      <c r="J49" s="89">
        <v>0.95</v>
      </c>
      <c r="K49" s="16">
        <v>0.96</v>
      </c>
      <c r="L49" s="125">
        <v>0.98</v>
      </c>
      <c r="M49" s="89">
        <v>1</v>
      </c>
      <c r="N49" s="89">
        <v>1</v>
      </c>
      <c r="O49" s="89">
        <v>1</v>
      </c>
      <c r="P49" s="89">
        <v>1</v>
      </c>
      <c r="Q49" s="89">
        <v>1</v>
      </c>
      <c r="R49" s="100"/>
    </row>
    <row r="50" spans="1:18" ht="25.5" x14ac:dyDescent="0.25">
      <c r="A50" s="123"/>
      <c r="B50" s="5">
        <v>43</v>
      </c>
      <c r="C50" s="78" t="s">
        <v>135</v>
      </c>
      <c r="D50" s="7" t="s">
        <v>13</v>
      </c>
      <c r="E50" s="7" t="s">
        <v>12</v>
      </c>
      <c r="F50" s="127">
        <v>0.84</v>
      </c>
      <c r="G50" s="128"/>
      <c r="H50" s="129"/>
      <c r="I50" s="127">
        <v>0.9</v>
      </c>
      <c r="J50" s="128"/>
      <c r="K50" s="129"/>
      <c r="L50" s="127">
        <v>0.94</v>
      </c>
      <c r="M50" s="128"/>
      <c r="N50" s="129"/>
      <c r="O50" s="127">
        <v>0.97</v>
      </c>
      <c r="P50" s="128"/>
      <c r="Q50" s="129"/>
      <c r="R50" s="100"/>
    </row>
    <row r="51" spans="1:18" ht="25.5" x14ac:dyDescent="0.25">
      <c r="A51" s="130" t="s">
        <v>136</v>
      </c>
      <c r="B51" s="8">
        <v>44</v>
      </c>
      <c r="C51" s="78" t="s">
        <v>137</v>
      </c>
      <c r="D51" s="131" t="s">
        <v>138</v>
      </c>
      <c r="E51" s="131" t="s">
        <v>139</v>
      </c>
      <c r="F51" s="116">
        <v>0.86</v>
      </c>
      <c r="G51" s="116"/>
      <c r="H51" s="116"/>
      <c r="I51" s="116">
        <v>0.9</v>
      </c>
      <c r="J51" s="116"/>
      <c r="K51" s="116"/>
      <c r="L51" s="116">
        <v>0.83</v>
      </c>
      <c r="M51" s="132"/>
      <c r="N51" s="132"/>
      <c r="O51" s="116">
        <v>0.69</v>
      </c>
      <c r="P51" s="132"/>
      <c r="Q51" s="132"/>
      <c r="R51" s="133"/>
    </row>
    <row r="52" spans="1:18" ht="89.25" x14ac:dyDescent="0.25">
      <c r="A52" s="130"/>
      <c r="B52" s="8">
        <v>45</v>
      </c>
      <c r="C52" s="78" t="s">
        <v>140</v>
      </c>
      <c r="D52" s="101">
        <v>0.9</v>
      </c>
      <c r="E52" s="85" t="s">
        <v>91</v>
      </c>
      <c r="F52" s="81">
        <v>1</v>
      </c>
      <c r="G52" s="98"/>
      <c r="H52" s="98"/>
      <c r="I52" s="98"/>
      <c r="J52" s="98"/>
      <c r="K52" s="98"/>
      <c r="L52" s="98"/>
      <c r="M52" s="98"/>
      <c r="N52" s="98"/>
      <c r="O52" s="98"/>
      <c r="P52" s="98"/>
      <c r="Q52" s="99"/>
      <c r="R52" s="133"/>
    </row>
    <row r="53" spans="1:18" ht="89.25" x14ac:dyDescent="0.25">
      <c r="A53" s="130"/>
      <c r="B53" s="8">
        <v>46</v>
      </c>
      <c r="C53" s="78" t="s">
        <v>141</v>
      </c>
      <c r="D53" s="101">
        <v>0.9</v>
      </c>
      <c r="E53" s="85" t="s">
        <v>91</v>
      </c>
      <c r="F53" s="81">
        <v>1</v>
      </c>
      <c r="G53" s="98"/>
      <c r="H53" s="98"/>
      <c r="I53" s="98"/>
      <c r="J53" s="98"/>
      <c r="K53" s="98"/>
      <c r="L53" s="98"/>
      <c r="M53" s="98"/>
      <c r="N53" s="98"/>
      <c r="O53" s="98"/>
      <c r="P53" s="98"/>
      <c r="Q53" s="99"/>
      <c r="R53" s="133"/>
    </row>
    <row r="54" spans="1:18" ht="51" x14ac:dyDescent="0.25">
      <c r="A54" s="130"/>
      <c r="B54" s="8">
        <v>47</v>
      </c>
      <c r="C54" s="78" t="s">
        <v>142</v>
      </c>
      <c r="D54" s="101">
        <v>0.9</v>
      </c>
      <c r="E54" s="85" t="s">
        <v>91</v>
      </c>
      <c r="F54" s="81">
        <v>1</v>
      </c>
      <c r="G54" s="98"/>
      <c r="H54" s="98"/>
      <c r="I54" s="98"/>
      <c r="J54" s="98"/>
      <c r="K54" s="98"/>
      <c r="L54" s="98"/>
      <c r="M54" s="98"/>
      <c r="N54" s="98"/>
      <c r="O54" s="98"/>
      <c r="P54" s="98"/>
      <c r="Q54" s="99"/>
      <c r="R54" s="133"/>
    </row>
    <row r="55" spans="1:18" ht="63.75" x14ac:dyDescent="0.25">
      <c r="A55" s="130"/>
      <c r="B55" s="5">
        <v>48</v>
      </c>
      <c r="C55" s="78" t="s">
        <v>143</v>
      </c>
      <c r="D55" s="84">
        <v>0.75</v>
      </c>
      <c r="E55" s="85" t="s">
        <v>91</v>
      </c>
      <c r="F55" s="89">
        <v>1</v>
      </c>
      <c r="G55" s="89">
        <v>1</v>
      </c>
      <c r="H55" s="89">
        <v>1</v>
      </c>
      <c r="I55" s="89">
        <v>1</v>
      </c>
      <c r="J55" s="89">
        <v>1</v>
      </c>
      <c r="K55" s="89">
        <v>1</v>
      </c>
      <c r="L55" s="115" t="s">
        <v>120</v>
      </c>
      <c r="M55" s="115" t="s">
        <v>120</v>
      </c>
      <c r="N55" s="115" t="s">
        <v>120</v>
      </c>
      <c r="O55" s="134">
        <v>0.33</v>
      </c>
      <c r="P55" s="89">
        <v>1</v>
      </c>
      <c r="Q55" s="89">
        <v>1</v>
      </c>
      <c r="R55" s="133"/>
    </row>
    <row r="56" spans="1:18" ht="89.25" x14ac:dyDescent="0.25">
      <c r="A56" s="130"/>
      <c r="B56" s="5">
        <v>49</v>
      </c>
      <c r="C56" s="78" t="s">
        <v>144</v>
      </c>
      <c r="D56" s="84">
        <v>0.75</v>
      </c>
      <c r="E56" s="85" t="s">
        <v>91</v>
      </c>
      <c r="F56" s="89">
        <v>1</v>
      </c>
      <c r="G56" s="89">
        <v>1</v>
      </c>
      <c r="H56" s="89">
        <v>0.98</v>
      </c>
      <c r="I56" s="89">
        <v>0.97</v>
      </c>
      <c r="J56" s="89">
        <v>1</v>
      </c>
      <c r="K56" s="89">
        <v>1</v>
      </c>
      <c r="L56" s="115" t="s">
        <v>120</v>
      </c>
      <c r="M56" s="16">
        <v>0.99</v>
      </c>
      <c r="N56" s="115" t="s">
        <v>120</v>
      </c>
      <c r="O56" s="89">
        <v>1</v>
      </c>
      <c r="P56" s="89">
        <v>1</v>
      </c>
      <c r="Q56" s="89">
        <v>1</v>
      </c>
      <c r="R56" s="133"/>
    </row>
    <row r="57" spans="1:18" ht="38.25" x14ac:dyDescent="0.25">
      <c r="A57" s="135" t="s">
        <v>145</v>
      </c>
      <c r="B57" s="5">
        <v>50</v>
      </c>
      <c r="C57" s="78" t="s">
        <v>146</v>
      </c>
      <c r="D57" s="84">
        <v>0.85</v>
      </c>
      <c r="E57" s="84">
        <v>0.95</v>
      </c>
      <c r="F57" s="136" t="s">
        <v>127</v>
      </c>
      <c r="G57" s="137"/>
      <c r="H57" s="138"/>
      <c r="I57" s="136" t="s">
        <v>127</v>
      </c>
      <c r="J57" s="137"/>
      <c r="K57" s="138"/>
      <c r="L57" s="139">
        <v>1</v>
      </c>
      <c r="M57" s="140"/>
      <c r="N57" s="141"/>
      <c r="O57" s="139">
        <v>1</v>
      </c>
      <c r="P57" s="140"/>
      <c r="Q57" s="141"/>
      <c r="R57" s="77"/>
    </row>
    <row r="58" spans="1:18" ht="63.75" x14ac:dyDescent="0.25">
      <c r="A58" s="135"/>
      <c r="B58" s="8">
        <v>51</v>
      </c>
      <c r="C58" s="78" t="s">
        <v>147</v>
      </c>
      <c r="D58" s="84">
        <v>0.85</v>
      </c>
      <c r="E58" s="142">
        <v>0.95</v>
      </c>
      <c r="F58" s="89" t="s">
        <v>127</v>
      </c>
      <c r="G58" s="89" t="s">
        <v>127</v>
      </c>
      <c r="H58" s="89" t="s">
        <v>127</v>
      </c>
      <c r="I58" s="89">
        <v>1</v>
      </c>
      <c r="J58" s="15" t="s">
        <v>148</v>
      </c>
      <c r="K58" s="89">
        <v>1</v>
      </c>
      <c r="L58" s="89">
        <v>1</v>
      </c>
      <c r="M58" s="89">
        <v>1</v>
      </c>
      <c r="N58" s="89">
        <v>1</v>
      </c>
      <c r="O58" s="89">
        <v>1</v>
      </c>
      <c r="P58" s="89">
        <v>1</v>
      </c>
      <c r="Q58" s="89">
        <v>1</v>
      </c>
      <c r="R58" s="77"/>
    </row>
    <row r="59" spans="1:18" ht="51" x14ac:dyDescent="0.25">
      <c r="A59" s="135"/>
      <c r="B59" s="5">
        <v>52</v>
      </c>
      <c r="C59" s="78" t="s">
        <v>149</v>
      </c>
      <c r="D59" s="84">
        <v>0.85</v>
      </c>
      <c r="E59" s="84">
        <v>0.95</v>
      </c>
      <c r="F59" s="143">
        <v>0.94</v>
      </c>
      <c r="G59" s="89">
        <v>1</v>
      </c>
      <c r="H59" s="89">
        <v>1</v>
      </c>
      <c r="I59" s="89">
        <v>1</v>
      </c>
      <c r="J59" s="89">
        <v>0.95</v>
      </c>
      <c r="K59" s="89">
        <v>0.98</v>
      </c>
      <c r="L59" s="89">
        <v>0.99</v>
      </c>
      <c r="M59" s="89">
        <v>0.99</v>
      </c>
      <c r="N59" s="89">
        <v>0.98</v>
      </c>
      <c r="O59" s="89">
        <v>1</v>
      </c>
      <c r="P59" s="89">
        <v>0.99</v>
      </c>
      <c r="Q59" s="89">
        <v>1</v>
      </c>
      <c r="R59" s="77"/>
    </row>
    <row r="60" spans="1:18" ht="51" x14ac:dyDescent="0.25">
      <c r="A60" s="135"/>
      <c r="B60" s="5">
        <v>53</v>
      </c>
      <c r="C60" s="78" t="s">
        <v>150</v>
      </c>
      <c r="D60" s="84">
        <v>0.85</v>
      </c>
      <c r="E60" s="84">
        <v>0.95</v>
      </c>
      <c r="F60" s="89">
        <v>1</v>
      </c>
      <c r="G60" s="89">
        <v>1</v>
      </c>
      <c r="H60" s="89">
        <v>1</v>
      </c>
      <c r="I60" s="89">
        <v>1</v>
      </c>
      <c r="J60" s="89">
        <v>1</v>
      </c>
      <c r="K60" s="89">
        <v>1</v>
      </c>
      <c r="L60" s="89">
        <v>1</v>
      </c>
      <c r="M60" s="89">
        <v>1</v>
      </c>
      <c r="N60" s="89">
        <v>1</v>
      </c>
      <c r="O60" s="89" t="s">
        <v>151</v>
      </c>
      <c r="P60" s="89">
        <v>1</v>
      </c>
      <c r="Q60" s="89">
        <v>1</v>
      </c>
      <c r="R60" s="77"/>
    </row>
    <row r="61" spans="1:18" ht="63.75" x14ac:dyDescent="0.25">
      <c r="A61" s="135"/>
      <c r="B61" s="5">
        <v>54</v>
      </c>
      <c r="C61" s="78" t="s">
        <v>152</v>
      </c>
      <c r="D61" s="101">
        <v>0.75</v>
      </c>
      <c r="E61" s="85" t="s">
        <v>91</v>
      </c>
      <c r="F61" s="81">
        <v>0.95</v>
      </c>
      <c r="G61" s="98"/>
      <c r="H61" s="98"/>
      <c r="I61" s="98"/>
      <c r="J61" s="98"/>
      <c r="K61" s="98"/>
      <c r="L61" s="98"/>
      <c r="M61" s="98"/>
      <c r="N61" s="98"/>
      <c r="O61" s="98"/>
      <c r="P61" s="98"/>
      <c r="Q61" s="99"/>
      <c r="R61" s="77"/>
    </row>
    <row r="62" spans="1:18" ht="76.5" x14ac:dyDescent="0.25">
      <c r="A62" s="135"/>
      <c r="B62" s="5">
        <v>55</v>
      </c>
      <c r="C62" s="78" t="s">
        <v>153</v>
      </c>
      <c r="D62" s="84">
        <v>0.85</v>
      </c>
      <c r="E62" s="85" t="s">
        <v>91</v>
      </c>
      <c r="F62" s="104" t="s">
        <v>154</v>
      </c>
      <c r="G62" s="104" t="s">
        <v>155</v>
      </c>
      <c r="H62" s="104" t="s">
        <v>156</v>
      </c>
      <c r="I62" s="104" t="s">
        <v>157</v>
      </c>
      <c r="J62" s="104" t="s">
        <v>158</v>
      </c>
      <c r="K62" s="104" t="s">
        <v>159</v>
      </c>
      <c r="L62" s="104" t="s">
        <v>160</v>
      </c>
      <c r="M62" s="104" t="s">
        <v>159</v>
      </c>
      <c r="N62" s="104" t="s">
        <v>160</v>
      </c>
      <c r="O62" s="104" t="s">
        <v>161</v>
      </c>
      <c r="P62" s="104" t="s">
        <v>157</v>
      </c>
      <c r="Q62" s="104" t="s">
        <v>162</v>
      </c>
      <c r="R62" s="77"/>
    </row>
    <row r="63" spans="1:18" ht="76.5" x14ac:dyDescent="0.25">
      <c r="A63" s="135"/>
      <c r="B63" s="8">
        <v>56</v>
      </c>
      <c r="C63" s="78" t="s">
        <v>163</v>
      </c>
      <c r="D63" s="11">
        <v>0.15</v>
      </c>
      <c r="E63" s="11">
        <v>0.2</v>
      </c>
      <c r="F63" s="144">
        <v>0.2</v>
      </c>
      <c r="G63" s="145"/>
      <c r="H63" s="145"/>
      <c r="I63" s="145"/>
      <c r="J63" s="145"/>
      <c r="K63" s="145"/>
      <c r="L63" s="145"/>
      <c r="M63" s="145"/>
      <c r="N63" s="145"/>
      <c r="O63" s="145"/>
      <c r="P63" s="145"/>
      <c r="Q63" s="146"/>
      <c r="R63" s="77"/>
    </row>
    <row r="64" spans="1:18" ht="63.75" x14ac:dyDescent="0.25">
      <c r="A64" s="135"/>
      <c r="B64" s="8">
        <v>57</v>
      </c>
      <c r="C64" s="78" t="s">
        <v>164</v>
      </c>
      <c r="D64" s="131" t="s">
        <v>165</v>
      </c>
      <c r="E64" s="7" t="s">
        <v>166</v>
      </c>
      <c r="F64" s="147" t="s">
        <v>167</v>
      </c>
      <c r="G64" s="148"/>
      <c r="H64" s="148"/>
      <c r="I64" s="148"/>
      <c r="J64" s="148"/>
      <c r="K64" s="148"/>
      <c r="L64" s="148"/>
      <c r="M64" s="148"/>
      <c r="N64" s="148"/>
      <c r="O64" s="148"/>
      <c r="P64" s="148"/>
      <c r="Q64" s="149"/>
      <c r="R64" s="77"/>
    </row>
    <row r="65" spans="1:18" ht="63.75" x14ac:dyDescent="0.25">
      <c r="A65" s="135"/>
      <c r="B65" s="8">
        <v>58</v>
      </c>
      <c r="C65" s="78" t="s">
        <v>168</v>
      </c>
      <c r="D65" s="150" t="s">
        <v>165</v>
      </c>
      <c r="E65" s="7" t="s">
        <v>166</v>
      </c>
      <c r="F65" s="147" t="s">
        <v>167</v>
      </c>
      <c r="G65" s="148"/>
      <c r="H65" s="148"/>
      <c r="I65" s="148"/>
      <c r="J65" s="148"/>
      <c r="K65" s="148"/>
      <c r="L65" s="148"/>
      <c r="M65" s="148"/>
      <c r="N65" s="148"/>
      <c r="O65" s="148"/>
      <c r="P65" s="148"/>
      <c r="Q65" s="149"/>
      <c r="R65" s="77"/>
    </row>
    <row r="66" spans="1:18" ht="42" customHeight="1" x14ac:dyDescent="0.25">
      <c r="A66" s="135"/>
      <c r="B66" s="20">
        <v>59</v>
      </c>
      <c r="C66" s="21" t="s">
        <v>169</v>
      </c>
      <c r="D66" s="12">
        <v>0.9</v>
      </c>
      <c r="E66" s="12" t="s">
        <v>170</v>
      </c>
      <c r="F66" s="81">
        <v>1</v>
      </c>
      <c r="G66" s="98"/>
      <c r="H66" s="98"/>
      <c r="I66" s="98"/>
      <c r="J66" s="98"/>
      <c r="K66" s="98"/>
      <c r="L66" s="98"/>
      <c r="M66" s="98"/>
      <c r="N66" s="98"/>
      <c r="O66" s="98"/>
      <c r="P66" s="98"/>
      <c r="Q66" s="99"/>
      <c r="R66" s="77"/>
    </row>
    <row r="67" spans="1:18" ht="37.5" customHeight="1" x14ac:dyDescent="0.25">
      <c r="A67" s="135"/>
      <c r="B67" s="20"/>
      <c r="C67" s="21"/>
      <c r="D67" s="151" t="s">
        <v>171</v>
      </c>
      <c r="E67" s="151" t="s">
        <v>172</v>
      </c>
      <c r="F67" s="152"/>
      <c r="G67" s="153"/>
      <c r="H67" s="153"/>
      <c r="I67" s="153"/>
      <c r="J67" s="153"/>
      <c r="K67" s="153"/>
      <c r="L67" s="153"/>
      <c r="M67" s="153"/>
      <c r="N67" s="153"/>
      <c r="O67" s="153"/>
      <c r="P67" s="153"/>
      <c r="Q67" s="154"/>
      <c r="R67" s="77"/>
    </row>
  </sheetData>
  <mergeCells count="113">
    <mergeCell ref="B66:B67"/>
    <mergeCell ref="C66:C67"/>
    <mergeCell ref="F66:Q67"/>
    <mergeCell ref="A57:A67"/>
    <mergeCell ref="F57:H57"/>
    <mergeCell ref="I57:K57"/>
    <mergeCell ref="L57:N57"/>
    <mergeCell ref="O57:Q57"/>
    <mergeCell ref="R57:R67"/>
    <mergeCell ref="F61:Q61"/>
    <mergeCell ref="F63:Q63"/>
    <mergeCell ref="F64:Q64"/>
    <mergeCell ref="F65:Q65"/>
    <mergeCell ref="A51:A56"/>
    <mergeCell ref="F51:H51"/>
    <mergeCell ref="I51:K51"/>
    <mergeCell ref="L51:N51"/>
    <mergeCell ref="O51:Q51"/>
    <mergeCell ref="R51:R56"/>
    <mergeCell ref="F52:Q52"/>
    <mergeCell ref="F53:Q53"/>
    <mergeCell ref="F54:Q54"/>
    <mergeCell ref="R44:R50"/>
    <mergeCell ref="F48:H48"/>
    <mergeCell ref="I48:K48"/>
    <mergeCell ref="L48:N48"/>
    <mergeCell ref="O48:Q48"/>
    <mergeCell ref="F50:H50"/>
    <mergeCell ref="I50:K50"/>
    <mergeCell ref="L50:N50"/>
    <mergeCell ref="O50:Q50"/>
    <mergeCell ref="O41:Q41"/>
    <mergeCell ref="F43:H43"/>
    <mergeCell ref="I43:K43"/>
    <mergeCell ref="L43:N43"/>
    <mergeCell ref="O43:Q43"/>
    <mergeCell ref="A44:A50"/>
    <mergeCell ref="F44:H44"/>
    <mergeCell ref="I44:K44"/>
    <mergeCell ref="L44:N44"/>
    <mergeCell ref="O44:Q44"/>
    <mergeCell ref="O28:Q28"/>
    <mergeCell ref="A29:A33"/>
    <mergeCell ref="R29:R33"/>
    <mergeCell ref="F30:Q30"/>
    <mergeCell ref="A34:A43"/>
    <mergeCell ref="R34:R43"/>
    <mergeCell ref="F39:Q39"/>
    <mergeCell ref="F41:H41"/>
    <mergeCell ref="I41:K41"/>
    <mergeCell ref="L41:N41"/>
    <mergeCell ref="R20:R28"/>
    <mergeCell ref="F21:H21"/>
    <mergeCell ref="I21:K21"/>
    <mergeCell ref="L21:N21"/>
    <mergeCell ref="O21:Q21"/>
    <mergeCell ref="F22:Q22"/>
    <mergeCell ref="F23:Q23"/>
    <mergeCell ref="F26:H26"/>
    <mergeCell ref="I26:K26"/>
    <mergeCell ref="L26:N26"/>
    <mergeCell ref="A20:A28"/>
    <mergeCell ref="D20:E20"/>
    <mergeCell ref="F20:H20"/>
    <mergeCell ref="I20:K20"/>
    <mergeCell ref="L20:N20"/>
    <mergeCell ref="O20:Q20"/>
    <mergeCell ref="O26:Q26"/>
    <mergeCell ref="F28:H28"/>
    <mergeCell ref="I28:K28"/>
    <mergeCell ref="L28:N28"/>
    <mergeCell ref="P16:P17"/>
    <mergeCell ref="Q16:Q17"/>
    <mergeCell ref="B18:B19"/>
    <mergeCell ref="C18:C19"/>
    <mergeCell ref="F18:H19"/>
    <mergeCell ref="I18:K19"/>
    <mergeCell ref="L18:N19"/>
    <mergeCell ref="O18:Q19"/>
    <mergeCell ref="J16:J17"/>
    <mergeCell ref="K16:K17"/>
    <mergeCell ref="L16:L17"/>
    <mergeCell ref="M16:M17"/>
    <mergeCell ref="N16:N17"/>
    <mergeCell ref="O16:O17"/>
    <mergeCell ref="D16:D17"/>
    <mergeCell ref="E16:E17"/>
    <mergeCell ref="F16:F17"/>
    <mergeCell ref="G16:G17"/>
    <mergeCell ref="H16:H17"/>
    <mergeCell ref="I16:I17"/>
    <mergeCell ref="B11:B12"/>
    <mergeCell ref="C11:C12"/>
    <mergeCell ref="B13:B15"/>
    <mergeCell ref="C13:C15"/>
    <mergeCell ref="B16:B17"/>
    <mergeCell ref="C16:C17"/>
    <mergeCell ref="I1:K1"/>
    <mergeCell ref="L1:N1"/>
    <mergeCell ref="O1:Q1"/>
    <mergeCell ref="R1:R2"/>
    <mergeCell ref="A3:A19"/>
    <mergeCell ref="R3:R19"/>
    <mergeCell ref="B7:B8"/>
    <mergeCell ref="C7:C8"/>
    <mergeCell ref="B9:B10"/>
    <mergeCell ref="C9:C10"/>
    <mergeCell ref="A1:A2"/>
    <mergeCell ref="B1:B2"/>
    <mergeCell ref="C1:C2"/>
    <mergeCell ref="D1:D2"/>
    <mergeCell ref="E1:E2"/>
    <mergeCell ref="F1:H1"/>
  </mergeCells>
  <pageMargins left="0.51181102362204722" right="0.51181102362204722" top="0.74803149606299213" bottom="0.55118110236220474" header="0.31496062992125984" footer="0.31496062992125984"/>
  <pageSetup paperSize="9" scale="65" fitToHeight="4" orientation="landscape" r:id="rId1"/>
  <headerFooter>
    <oddFooter>&amp;RPage &amp;P of &amp;N</oddFooter>
  </headerFooter>
  <rowBreaks count="6" manualBreakCount="6">
    <brk id="19" max="18" man="1"/>
    <brk id="28" max="17" man="1"/>
    <brk id="33" max="17" man="1"/>
    <brk id="43" max="17" man="1"/>
    <brk id="50" max="17" man="1"/>
    <brk id="56"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Full KPI Report</vt:lpstr>
      <vt:lpstr>'Full KPI Report'!Print_Area</vt:lpstr>
      <vt:lpstr>'Full KPI Report'!Print_Titles</vt:lpstr>
    </vt:vector>
  </TitlesOfParts>
  <Company>Trafford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Charlesworth, Mike</dc:creator>
  <cp:lastModifiedBy>Charlesworth, Mike</cp:lastModifiedBy>
  <dcterms:created xsi:type="dcterms:W3CDTF">2021-09-27T14:50:40Z</dcterms:created>
  <dcterms:modified xsi:type="dcterms:W3CDTF">2021-09-27T14:51:45Z</dcterms:modified>
</cp:coreProperties>
</file>