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cinffilesv02.trafford.local\78187$\Client services\Household support fund\2024.25 HSF info\Summer\MI\"/>
    </mc:Choice>
  </mc:AlternateContent>
  <bookViews>
    <workbookView xWindow="0" yWindow="0" windowWidth="19200" windowHeight="6900"/>
  </bookViews>
  <sheets>
    <sheet name="HSF5 April 24 - June 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F11" i="1"/>
  <c r="G23" i="1"/>
  <c r="E29" i="1"/>
  <c r="I17" i="1"/>
  <c r="I16" i="1"/>
  <c r="E28" i="1"/>
  <c r="G22" i="1"/>
  <c r="F10" i="1"/>
  <c r="I15" i="1"/>
  <c r="E27" i="1"/>
  <c r="G21" i="1"/>
  <c r="F9" i="1"/>
</calcChain>
</file>

<file path=xl/sharedStrings.xml><?xml version="1.0" encoding="utf-8"?>
<sst xmlns="http://schemas.openxmlformats.org/spreadsheetml/2006/main" count="47" uniqueCount="37">
  <si>
    <t>Table 3: Total Value of Awards split by Household Composition</t>
  </si>
  <si>
    <t>a) Households with Children</t>
  </si>
  <si>
    <t>b) Households with pensioners</t>
  </si>
  <si>
    <t>c) Households with Disabled person</t>
  </si>
  <si>
    <t>d) Other households</t>
  </si>
  <si>
    <t>e) Total amount provided to vulnerable households</t>
  </si>
  <si>
    <t>Spend (£s)</t>
  </si>
  <si>
    <t>Volumes</t>
  </si>
  <si>
    <t>Number of Households Helped</t>
  </si>
  <si>
    <t>Table 4: Total Value of Awards Split by Category</t>
  </si>
  <si>
    <t>d) Essentials linked to Energy and Water</t>
  </si>
  <si>
    <t>e) Wider Essentials</t>
  </si>
  <si>
    <t>f) Housing Costs</t>
  </si>
  <si>
    <t>Table 5: Total value of Awards Split by Types of Support</t>
  </si>
  <si>
    <t>a) Vouchers</t>
  </si>
  <si>
    <t>b) Cash Awards</t>
  </si>
  <si>
    <t>c) Third Party organisations</t>
  </si>
  <si>
    <t>d) Tangible Items</t>
  </si>
  <si>
    <t>e) Other</t>
  </si>
  <si>
    <t>f) Total amount provided to vulnerable households (a+b+c+d+e)</t>
  </si>
  <si>
    <t>Table 6. Total Values of Awards Split by Access Routes</t>
  </si>
  <si>
    <t>a) Application based support</t>
  </si>
  <si>
    <t>b) Proactive Support</t>
  </si>
  <si>
    <t>c) Other</t>
  </si>
  <si>
    <t>d) Total amount provided to vulnerable households (a+b+c)</t>
  </si>
  <si>
    <t>Table 2: Total Awards</t>
  </si>
  <si>
    <t>Item</t>
  </si>
  <si>
    <t>a) Total amount provided to vulnerable households</t>
  </si>
  <si>
    <t>b) Administration Costs</t>
  </si>
  <si>
    <t>c) Total LA spend (a+b)</t>
  </si>
  <si>
    <t>a) Food (excluding FSM)</t>
  </si>
  <si>
    <t>b) FSM holiday support</t>
  </si>
  <si>
    <t>c) Energy &amp; Water</t>
  </si>
  <si>
    <t>g) Advice services</t>
  </si>
  <si>
    <t>g) Total amount provided to vulnerable houesholds (a+b+c+d+e+f+g)</t>
  </si>
  <si>
    <t>HSF5 Return</t>
  </si>
  <si>
    <t>April -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</si>
</sst>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0" borderId="0" xfId="0"/>
    <xf numFmtId="8" fontId="3" fillId="4" borderId="4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vertical="center" wrapText="1"/>
    </xf>
    <xf numFmtId="0" fontId="3" fillId="0" borderId="0" xfId="0" applyNumberFormat="1" applyFont="1"/>
    <xf numFmtId="6" fontId="3" fillId="0" borderId="0" xfId="0" applyNumberFormat="1" applyFont="1"/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6" borderId="10" xfId="0" applyNumberFormat="1" applyFont="1" applyFill="1" applyBorder="1" applyAlignment="1">
      <alignment vertical="top" wrapText="1"/>
    </xf>
    <xf numFmtId="0" fontId="2" fillId="4" borderId="12" xfId="0" applyNumberFormat="1" applyFont="1" applyFill="1" applyBorder="1" applyAlignment="1">
      <alignment vertical="center" wrapText="1"/>
    </xf>
    <xf numFmtId="0" fontId="3" fillId="0" borderId="13" xfId="0" applyNumberFormat="1" applyFont="1" applyBorder="1"/>
    <xf numFmtId="0" fontId="3" fillId="0" borderId="14" xfId="0" applyNumberFormat="1" applyFont="1" applyBorder="1"/>
    <xf numFmtId="0" fontId="3" fillId="5" borderId="10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4" borderId="8" xfId="0" applyNumberFormat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center" wrapText="1"/>
    </xf>
    <xf numFmtId="8" fontId="4" fillId="4" borderId="3" xfId="0" applyNumberFormat="1" applyFont="1" applyFill="1" applyBorder="1" applyAlignment="1">
      <alignment vertical="center" wrapText="1"/>
    </xf>
    <xf numFmtId="0" fontId="4" fillId="0" borderId="3" xfId="1" applyNumberFormat="1" applyFont="1" applyFill="1" applyBorder="1" applyAlignment="1">
      <alignment vertical="center" wrapText="1"/>
    </xf>
    <xf numFmtId="0" fontId="4" fillId="0" borderId="17" xfId="1" applyNumberFormat="1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22" xfId="0" applyNumberFormat="1" applyFont="1" applyFill="1" applyBorder="1" applyAlignment="1">
      <alignment vertical="top" wrapText="1"/>
    </xf>
    <xf numFmtId="0" fontId="3" fillId="4" borderId="23" xfId="0" applyNumberFormat="1" applyFont="1" applyFill="1" applyBorder="1" applyAlignment="1">
      <alignment vertical="center" wrapText="1"/>
    </xf>
    <xf numFmtId="0" fontId="3" fillId="4" borderId="24" xfId="0" applyNumberFormat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4" xfId="0" applyNumberFormat="1" applyFont="1" applyFill="1" applyBorder="1" applyAlignment="1">
      <alignment vertical="top" wrapText="1"/>
    </xf>
    <xf numFmtId="0" fontId="3" fillId="7" borderId="23" xfId="0" applyNumberFormat="1" applyFont="1" applyFill="1" applyBorder="1" applyAlignment="1">
      <alignment vertical="top" wrapText="1"/>
    </xf>
    <xf numFmtId="0" fontId="6" fillId="8" borderId="26" xfId="0" applyFont="1" applyFill="1" applyBorder="1"/>
    <xf numFmtId="0" fontId="6" fillId="8" borderId="27" xfId="0" applyFont="1" applyFill="1" applyBorder="1"/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horizontal="center"/>
    </xf>
    <xf numFmtId="164" fontId="4" fillId="0" borderId="5" xfId="0" applyNumberFormat="1" applyFont="1" applyBorder="1"/>
    <xf numFmtId="164" fontId="4" fillId="0" borderId="18" xfId="0" applyNumberFormat="1" applyFont="1" applyBorder="1"/>
    <xf numFmtId="8" fontId="4" fillId="0" borderId="4" xfId="0" applyNumberFormat="1" applyFont="1" applyBorder="1"/>
    <xf numFmtId="0" fontId="4" fillId="0" borderId="4" xfId="0" applyFont="1" applyBorder="1"/>
    <xf numFmtId="0" fontId="3" fillId="5" borderId="10" xfId="0" applyFont="1" applyFill="1" applyBorder="1" applyAlignment="1">
      <alignment vertical="top" wrapText="1"/>
    </xf>
    <xf numFmtId="164" fontId="3" fillId="4" borderId="4" xfId="0" applyNumberFormat="1" applyFont="1" applyFill="1" applyBorder="1" applyAlignment="1">
      <alignment vertical="center" wrapText="1"/>
    </xf>
    <xf numFmtId="164" fontId="3" fillId="4" borderId="5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3" fillId="3" borderId="32" xfId="0" applyNumberFormat="1" applyFont="1" applyFill="1" applyBorder="1" applyAlignment="1">
      <alignment vertical="top" wrapText="1"/>
    </xf>
    <xf numFmtId="0" fontId="3" fillId="3" borderId="4" xfId="0" applyNumberFormat="1" applyFont="1" applyFill="1" applyBorder="1" applyAlignment="1">
      <alignment vertical="top" wrapText="1"/>
    </xf>
    <xf numFmtId="0" fontId="3" fillId="0" borderId="33" xfId="0" applyNumberFormat="1" applyFont="1" applyFill="1" applyBorder="1" applyAlignment="1">
      <alignment vertical="center" wrapText="1"/>
    </xf>
    <xf numFmtId="44" fontId="3" fillId="0" borderId="4" xfId="2" applyNumberFormat="1" applyFont="1" applyFill="1" applyBorder="1" applyAlignment="1" applyProtection="1">
      <alignment wrapText="1"/>
      <protection locked="0"/>
    </xf>
    <xf numFmtId="1" fontId="3" fillId="0" borderId="31" xfId="2" applyNumberFormat="1" applyFont="1" applyFill="1" applyBorder="1" applyAlignment="1" applyProtection="1">
      <alignment horizontal="right" wrapText="1"/>
      <protection locked="0"/>
    </xf>
    <xf numFmtId="0" fontId="3" fillId="0" borderId="4" xfId="0" applyFont="1" applyBorder="1"/>
    <xf numFmtId="0" fontId="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vertical="center" wrapText="1"/>
    </xf>
    <xf numFmtId="1" fontId="3" fillId="0" borderId="24" xfId="0" applyNumberFormat="1" applyFont="1" applyFill="1" applyBorder="1" applyAlignment="1">
      <alignment vertical="center" wrapText="1"/>
    </xf>
    <xf numFmtId="0" fontId="8" fillId="0" borderId="0" xfId="0" applyFont="1"/>
  </cellXfs>
  <cellStyles count="3">
    <cellStyle name="Currency" xfId="2" builtinId="4"/>
    <cellStyle name="Goo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G6" sqref="G5:G6"/>
    </sheetView>
  </sheetViews>
  <sheetFormatPr defaultRowHeight="15" x14ac:dyDescent="0.2"/>
  <cols>
    <col min="1" max="1" width="24.21875" customWidth="1"/>
    <col min="2" max="2" width="15.109375" customWidth="1"/>
    <col min="3" max="4" width="12.33203125" customWidth="1"/>
    <col min="5" max="5" width="12.44140625" customWidth="1"/>
    <col min="6" max="6" width="12.33203125" customWidth="1"/>
    <col min="7" max="7" width="12.6640625" customWidth="1"/>
    <col min="8" max="8" width="12.33203125" customWidth="1"/>
    <col min="9" max="9" width="17.21875" customWidth="1"/>
  </cols>
  <sheetData>
    <row r="1" spans="1:9" s="2" customFormat="1" ht="16.5" thickBot="1" x14ac:dyDescent="0.3">
      <c r="A1" s="37" t="s">
        <v>25</v>
      </c>
      <c r="B1" s="37"/>
      <c r="C1" s="67" t="s">
        <v>35</v>
      </c>
      <c r="D1" s="2" t="s">
        <v>36</v>
      </c>
    </row>
    <row r="2" spans="1:9" s="2" customFormat="1" x14ac:dyDescent="0.2">
      <c r="A2" s="33" t="s">
        <v>26</v>
      </c>
      <c r="B2" s="34" t="s">
        <v>6</v>
      </c>
    </row>
    <row r="3" spans="1:9" s="2" customFormat="1" ht="31.5" customHeight="1" x14ac:dyDescent="0.2">
      <c r="A3" s="35" t="s">
        <v>27</v>
      </c>
      <c r="B3" s="38">
        <v>1378074.48</v>
      </c>
    </row>
    <row r="4" spans="1:9" s="2" customFormat="1" x14ac:dyDescent="0.2">
      <c r="A4" s="35" t="s">
        <v>28</v>
      </c>
      <c r="B4" s="38">
        <v>80000</v>
      </c>
    </row>
    <row r="5" spans="1:9" s="2" customFormat="1" ht="19.5" customHeight="1" thickBot="1" x14ac:dyDescent="0.25">
      <c r="A5" s="36" t="s">
        <v>29</v>
      </c>
      <c r="B5" s="39">
        <f>SUM(B3:B4)</f>
        <v>1458074.48</v>
      </c>
    </row>
    <row r="6" spans="1:9" ht="15.75" thickBot="1" x14ac:dyDescent="0.25">
      <c r="A6" s="2"/>
      <c r="B6" s="5"/>
      <c r="C6" s="5"/>
      <c r="D6" s="5"/>
      <c r="E6" s="5"/>
      <c r="F6" s="5"/>
      <c r="G6" s="5"/>
      <c r="H6" s="2"/>
    </row>
    <row r="7" spans="1:9" x14ac:dyDescent="0.2">
      <c r="A7" s="56" t="s">
        <v>0</v>
      </c>
      <c r="B7" s="57"/>
      <c r="C7" s="57"/>
      <c r="D7" s="57"/>
      <c r="E7" s="57"/>
      <c r="F7" s="58"/>
      <c r="G7" s="5"/>
      <c r="H7" s="2"/>
    </row>
    <row r="8" spans="1:9" ht="57.75" customHeight="1" x14ac:dyDescent="0.2">
      <c r="A8" s="19"/>
      <c r="B8" s="48" t="s">
        <v>1</v>
      </c>
      <c r="C8" s="48" t="s">
        <v>2</v>
      </c>
      <c r="D8" s="48" t="s">
        <v>3</v>
      </c>
      <c r="E8" s="48" t="s">
        <v>4</v>
      </c>
      <c r="F8" s="47" t="s">
        <v>5</v>
      </c>
      <c r="G8" s="5"/>
      <c r="H8" s="2"/>
    </row>
    <row r="9" spans="1:9" x14ac:dyDescent="0.2">
      <c r="A9" s="15" t="s">
        <v>6</v>
      </c>
      <c r="B9" s="50">
        <v>1125242.01</v>
      </c>
      <c r="C9" s="50">
        <v>97805.1</v>
      </c>
      <c r="D9" s="50">
        <v>101069.93</v>
      </c>
      <c r="E9" s="50">
        <v>53957.440000000002</v>
      </c>
      <c r="F9" s="46">
        <f>SUM(B9:E9)</f>
        <v>1378074.48</v>
      </c>
      <c r="G9" s="6"/>
      <c r="H9" s="2"/>
    </row>
    <row r="10" spans="1:9" x14ac:dyDescent="0.2">
      <c r="A10" s="15" t="s">
        <v>7</v>
      </c>
      <c r="B10" s="51">
        <v>13556</v>
      </c>
      <c r="C10" s="51">
        <v>1824</v>
      </c>
      <c r="D10" s="51">
        <v>1759</v>
      </c>
      <c r="E10" s="51">
        <v>768</v>
      </c>
      <c r="F10" s="65">
        <f>SUM(B10:E10)</f>
        <v>17907</v>
      </c>
      <c r="G10" s="5"/>
      <c r="H10" s="2"/>
    </row>
    <row r="11" spans="1:9" ht="18" customHeight="1" thickBot="1" x14ac:dyDescent="0.25">
      <c r="A11" s="20" t="s">
        <v>8</v>
      </c>
      <c r="B11" s="45">
        <v>5475</v>
      </c>
      <c r="C11" s="45">
        <v>1817</v>
      </c>
      <c r="D11" s="45">
        <v>1752</v>
      </c>
      <c r="E11" s="49">
        <v>749</v>
      </c>
      <c r="F11" s="66">
        <f>SUM(B11:E11)</f>
        <v>9793</v>
      </c>
      <c r="G11" s="5"/>
      <c r="H11" s="2"/>
    </row>
    <row r="12" spans="1:9" ht="15.75" thickBot="1" x14ac:dyDescent="0.25">
      <c r="A12" s="2"/>
      <c r="B12" s="5"/>
      <c r="C12" s="5"/>
      <c r="D12" s="5"/>
      <c r="E12" s="5"/>
      <c r="F12" s="5"/>
      <c r="G12" s="5"/>
      <c r="H12" s="2"/>
    </row>
    <row r="13" spans="1:9" ht="15.75" customHeight="1" thickBot="1" x14ac:dyDescent="0.25">
      <c r="A13" s="62" t="s">
        <v>9</v>
      </c>
      <c r="B13" s="63"/>
      <c r="C13" s="63"/>
      <c r="D13" s="63"/>
      <c r="E13" s="63"/>
      <c r="F13" s="63"/>
      <c r="G13" s="63"/>
      <c r="H13" s="63"/>
      <c r="I13" s="64"/>
    </row>
    <row r="14" spans="1:9" ht="76.5" customHeight="1" x14ac:dyDescent="0.2">
      <c r="A14" s="14"/>
      <c r="B14" s="13" t="s">
        <v>30</v>
      </c>
      <c r="C14" s="13" t="s">
        <v>31</v>
      </c>
      <c r="D14" s="13" t="s">
        <v>32</v>
      </c>
      <c r="E14" s="13" t="s">
        <v>10</v>
      </c>
      <c r="F14" s="13" t="s">
        <v>11</v>
      </c>
      <c r="G14" s="13" t="s">
        <v>12</v>
      </c>
      <c r="H14" s="13" t="s">
        <v>33</v>
      </c>
      <c r="I14" s="42" t="s">
        <v>34</v>
      </c>
    </row>
    <row r="15" spans="1:9" x14ac:dyDescent="0.2">
      <c r="A15" s="15" t="s">
        <v>6</v>
      </c>
      <c r="B15" s="3">
        <v>124980.79000000001</v>
      </c>
      <c r="C15" s="3">
        <v>1041295</v>
      </c>
      <c r="D15" s="3">
        <v>127549.18</v>
      </c>
      <c r="E15" s="3">
        <v>8448.16</v>
      </c>
      <c r="F15" s="3">
        <v>25801.35</v>
      </c>
      <c r="G15" s="21">
        <v>0</v>
      </c>
      <c r="H15" s="40">
        <v>50000</v>
      </c>
      <c r="I15" s="44">
        <f>SUM(B15:H15)</f>
        <v>1378074.48</v>
      </c>
    </row>
    <row r="16" spans="1:9" x14ac:dyDescent="0.2">
      <c r="A16" s="25" t="s">
        <v>7</v>
      </c>
      <c r="B16" s="4">
        <v>2459</v>
      </c>
      <c r="C16" s="4">
        <v>12569</v>
      </c>
      <c r="D16" s="4">
        <v>2144</v>
      </c>
      <c r="E16" s="17">
        <v>37</v>
      </c>
      <c r="F16" s="4">
        <v>106</v>
      </c>
      <c r="G16" s="22">
        <v>0</v>
      </c>
      <c r="H16" s="41">
        <v>592</v>
      </c>
      <c r="I16" s="52">
        <f>SUM(B16:H16)</f>
        <v>17907</v>
      </c>
    </row>
    <row r="17" spans="1:9" ht="18" customHeight="1" thickBot="1" x14ac:dyDescent="0.25">
      <c r="A17" s="16" t="s">
        <v>8</v>
      </c>
      <c r="B17" s="18">
        <v>2431</v>
      </c>
      <c r="C17" s="18">
        <v>4508</v>
      </c>
      <c r="D17" s="18">
        <v>2119</v>
      </c>
      <c r="E17" s="18">
        <v>37</v>
      </c>
      <c r="F17" s="18">
        <v>106</v>
      </c>
      <c r="G17" s="23">
        <v>0</v>
      </c>
      <c r="H17" s="41">
        <v>592</v>
      </c>
      <c r="I17" s="52">
        <f>SUM(B17:H17)</f>
        <v>9793</v>
      </c>
    </row>
    <row r="18" spans="1:9" ht="15.75" thickBot="1" x14ac:dyDescent="0.25">
      <c r="A18" s="7"/>
      <c r="B18" s="5"/>
      <c r="C18" s="5"/>
      <c r="D18" s="5"/>
      <c r="E18" s="5"/>
      <c r="F18" s="5"/>
      <c r="G18" s="5"/>
      <c r="H18" s="2"/>
    </row>
    <row r="19" spans="1:9" x14ac:dyDescent="0.2">
      <c r="A19" s="59" t="s">
        <v>13</v>
      </c>
      <c r="B19" s="60"/>
      <c r="C19" s="60"/>
      <c r="D19" s="60"/>
      <c r="E19" s="60"/>
      <c r="F19" s="60"/>
      <c r="G19" s="61"/>
      <c r="H19" s="8"/>
    </row>
    <row r="20" spans="1:9" ht="70.5" customHeight="1" x14ac:dyDescent="0.2">
      <c r="A20" s="24"/>
      <c r="B20" s="9" t="s">
        <v>14</v>
      </c>
      <c r="C20" s="9" t="s">
        <v>15</v>
      </c>
      <c r="D20" s="29" t="s">
        <v>16</v>
      </c>
      <c r="E20" s="29" t="s">
        <v>17</v>
      </c>
      <c r="F20" s="29" t="s">
        <v>18</v>
      </c>
      <c r="G20" s="26" t="s">
        <v>19</v>
      </c>
      <c r="H20" s="8"/>
    </row>
    <row r="21" spans="1:9" x14ac:dyDescent="0.2">
      <c r="A21" s="15" t="s">
        <v>6</v>
      </c>
      <c r="B21" s="3">
        <v>640344.17999999993</v>
      </c>
      <c r="C21" s="3">
        <v>646736.15999999992</v>
      </c>
      <c r="D21" s="3">
        <v>4638.9799999999996</v>
      </c>
      <c r="E21" s="3">
        <v>36355.159999999996</v>
      </c>
      <c r="F21" s="3">
        <v>50000</v>
      </c>
      <c r="G21" s="44">
        <f>SUM(B21:F21)</f>
        <v>1378074.4799999997</v>
      </c>
      <c r="H21" s="2"/>
    </row>
    <row r="22" spans="1:9" x14ac:dyDescent="0.2">
      <c r="A22" s="25" t="s">
        <v>7</v>
      </c>
      <c r="B22" s="4">
        <v>9200</v>
      </c>
      <c r="C22" s="4">
        <v>7591</v>
      </c>
      <c r="D22" s="4">
        <v>78</v>
      </c>
      <c r="E22" s="4">
        <v>446</v>
      </c>
      <c r="F22" s="4">
        <v>592</v>
      </c>
      <c r="G22" s="27">
        <f>SUM(B22:F22)</f>
        <v>17907</v>
      </c>
      <c r="H22" s="1"/>
    </row>
    <row r="23" spans="1:9" ht="16.5" customHeight="1" thickBot="1" x14ac:dyDescent="0.25">
      <c r="A23" s="16" t="s">
        <v>8</v>
      </c>
      <c r="B23" s="18">
        <v>5537</v>
      </c>
      <c r="C23" s="18">
        <v>3158</v>
      </c>
      <c r="D23" s="18">
        <v>64</v>
      </c>
      <c r="E23" s="18">
        <v>442</v>
      </c>
      <c r="F23" s="18">
        <v>592</v>
      </c>
      <c r="G23" s="28">
        <f>SUM(B23:F23)</f>
        <v>9793</v>
      </c>
      <c r="H23" s="1"/>
    </row>
    <row r="24" spans="1:9" ht="15.75" thickBot="1" x14ac:dyDescent="0.25">
      <c r="A24" s="2"/>
      <c r="B24" s="5"/>
      <c r="C24" s="5"/>
      <c r="D24" s="5"/>
      <c r="E24" s="5"/>
      <c r="F24" s="5"/>
      <c r="G24" s="5"/>
      <c r="H24" s="1"/>
    </row>
    <row r="25" spans="1:9" x14ac:dyDescent="0.2">
      <c r="A25" s="53" t="s">
        <v>20</v>
      </c>
      <c r="B25" s="54"/>
      <c r="C25" s="54"/>
      <c r="D25" s="54"/>
      <c r="E25" s="55"/>
      <c r="F25" s="10"/>
      <c r="G25" s="5"/>
      <c r="H25" s="1"/>
    </row>
    <row r="26" spans="1:9" ht="70.5" customHeight="1" x14ac:dyDescent="0.2">
      <c r="A26" s="30"/>
      <c r="B26" s="31" t="s">
        <v>21</v>
      </c>
      <c r="C26" s="31" t="s">
        <v>22</v>
      </c>
      <c r="D26" s="31" t="s">
        <v>23</v>
      </c>
      <c r="E26" s="32" t="s">
        <v>24</v>
      </c>
      <c r="F26" s="11"/>
      <c r="G26" s="5"/>
      <c r="H26" s="1"/>
    </row>
    <row r="27" spans="1:9" x14ac:dyDescent="0.2">
      <c r="A27" s="15" t="s">
        <v>6</v>
      </c>
      <c r="B27" s="43">
        <v>1124422.5699999998</v>
      </c>
      <c r="C27" s="43">
        <v>196524.91</v>
      </c>
      <c r="D27" s="43">
        <v>57127</v>
      </c>
      <c r="E27" s="44">
        <f>SUM(B27:D27)</f>
        <v>1378074.4799999997</v>
      </c>
      <c r="F27" s="11"/>
      <c r="G27" s="5"/>
      <c r="H27" s="1"/>
    </row>
    <row r="28" spans="1:9" x14ac:dyDescent="0.2">
      <c r="A28" s="25" t="s">
        <v>7</v>
      </c>
      <c r="B28" s="4">
        <v>13642</v>
      </c>
      <c r="C28" s="4">
        <v>3322</v>
      </c>
      <c r="D28" s="4">
        <v>943</v>
      </c>
      <c r="E28" s="27">
        <f>SUM(B28:D28)</f>
        <v>17907</v>
      </c>
      <c r="F28" s="12"/>
      <c r="G28" s="5"/>
      <c r="H28" s="1"/>
    </row>
    <row r="29" spans="1:9" ht="15" customHeight="1" thickBot="1" x14ac:dyDescent="0.25">
      <c r="A29" s="16" t="s">
        <v>8</v>
      </c>
      <c r="B29" s="18">
        <v>5538</v>
      </c>
      <c r="C29" s="18">
        <v>3316</v>
      </c>
      <c r="D29" s="18">
        <v>939</v>
      </c>
      <c r="E29" s="28">
        <f>SUM(B29:D29)</f>
        <v>9793</v>
      </c>
      <c r="F29" s="5"/>
      <c r="G29" s="5"/>
      <c r="H29" s="1"/>
    </row>
    <row r="30" spans="1:9" x14ac:dyDescent="0.2">
      <c r="A30" s="2"/>
      <c r="B30" s="5"/>
      <c r="C30" s="5"/>
      <c r="D30" s="5"/>
      <c r="E30" s="5"/>
      <c r="F30" s="5"/>
      <c r="G30" s="5"/>
      <c r="H30" s="1"/>
    </row>
  </sheetData>
  <mergeCells count="4">
    <mergeCell ref="A25:E25"/>
    <mergeCell ref="A7:F7"/>
    <mergeCell ref="A19:G19"/>
    <mergeCell ref="A13:I13"/>
  </mergeCells>
  <dataValidations count="2">
    <dataValidation type="decimal" allowBlank="1" showInputMessage="1" showErrorMessage="1" error="Only numbers can be inputted for spend (eg 123)" sqref="B9:E9">
      <formula1>0</formula1>
      <formula2>15000000</formula2>
    </dataValidation>
    <dataValidation type="whole" allowBlank="1" showInputMessage="1" showErrorMessage="1" error="Only numbers can be inputted (eg 123)" sqref="B10:E10">
      <formula1>0</formula1>
      <formula2>15000000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HSF5 April 24 - June 24</vt:lpstr>
    </vt:vector>
  </TitlesOfParts>
  <Company>Trafford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Ambler, Jennifer</dc:creator>
  <cp:lastModifiedBy>Ambler, Jennifer</cp:lastModifiedBy>
  <dcterms:created xsi:type="dcterms:W3CDTF">2023-06-12T10:20:07Z</dcterms:created>
  <dcterms:modified xsi:type="dcterms:W3CDTF">2024-10-25T16:00:48Z</dcterms:modified>
</cp:coreProperties>
</file>